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2019-2020学年老生收费标准" sheetId="1" r:id="rId1"/>
    <sheet name="草稿" sheetId="2" r:id="rId2"/>
    <sheet name="草稿2 " sheetId="3" r:id="rId3"/>
  </sheets>
  <definedNames>
    <definedName name="_xlnm._FilterDatabase" localSheetId="0" hidden="1">'2019-2020学年老生收费标准'!$A$4:$H$152</definedName>
    <definedName name="_xlnm.Print_Titles" localSheetId="0">'2019-2020学年老生收费标准'!$1:$2</definedName>
  </definedNames>
  <calcPr calcId="144525"/>
</workbook>
</file>

<file path=xl/sharedStrings.xml><?xml version="1.0" encoding="utf-8"?>
<sst xmlns="http://schemas.openxmlformats.org/spreadsheetml/2006/main" count="1300" uniqueCount="277">
  <si>
    <t>滁州学院2019-2020学年老生收费标准</t>
  </si>
  <si>
    <t>单位：元</t>
  </si>
  <si>
    <t>年  级</t>
  </si>
  <si>
    <t>专   业</t>
  </si>
  <si>
    <t>缴费项目</t>
  </si>
  <si>
    <t>合计金额         （住宿费800）</t>
  </si>
  <si>
    <t>合计金额 
（住宿费1000）</t>
  </si>
  <si>
    <t>学费</t>
  </si>
  <si>
    <t>住宿费</t>
  </si>
  <si>
    <t>教材费</t>
  </si>
  <si>
    <t>医保费</t>
  </si>
  <si>
    <t>2016级本科</t>
  </si>
  <si>
    <t>16汉语言文学</t>
  </si>
  <si>
    <r>
      <rPr>
        <sz val="10"/>
        <rFont val="Arial"/>
        <charset val="134"/>
      </rPr>
      <t>800</t>
    </r>
    <r>
      <rPr>
        <sz val="10"/>
        <rFont val="宋体"/>
        <charset val="134"/>
      </rPr>
      <t>或</t>
    </r>
    <r>
      <rPr>
        <sz val="10"/>
        <rFont val="Arial"/>
        <charset val="134"/>
      </rPr>
      <t>1000</t>
    </r>
  </si>
  <si>
    <t>16网络与新媒体</t>
  </si>
  <si>
    <t>16新闻学</t>
  </si>
  <si>
    <t>16金融工程</t>
  </si>
  <si>
    <t>16经济统计学</t>
  </si>
  <si>
    <t>16计算机科学与技术</t>
  </si>
  <si>
    <t>16空间信息与数字技术</t>
  </si>
  <si>
    <t>16软件工程</t>
  </si>
  <si>
    <t>16通信工程</t>
  </si>
  <si>
    <t>16网络工程</t>
  </si>
  <si>
    <t>16物联网工程</t>
  </si>
  <si>
    <t>16化学工程与工艺</t>
  </si>
  <si>
    <t>16无机非金属材料工程</t>
  </si>
  <si>
    <t>16应用化学</t>
  </si>
  <si>
    <t>16制药工程</t>
  </si>
  <si>
    <t>16测绘工程</t>
  </si>
  <si>
    <t>16地理科学</t>
  </si>
  <si>
    <t>16地理信息科学</t>
  </si>
  <si>
    <t>16酒店管理</t>
  </si>
  <si>
    <t>16旅游管理</t>
  </si>
  <si>
    <t>16财务管理</t>
  </si>
  <si>
    <t>16工商管理</t>
  </si>
  <si>
    <t>16国际经济与贸易</t>
  </si>
  <si>
    <t>16审计学</t>
  </si>
  <si>
    <t>16市场营销</t>
  </si>
  <si>
    <t>16小学教育</t>
  </si>
  <si>
    <t>16学前教育</t>
  </si>
  <si>
    <t>16商务英语</t>
  </si>
  <si>
    <t>16英语</t>
  </si>
  <si>
    <t>16英语（师范）</t>
  </si>
  <si>
    <t>16音乐学</t>
  </si>
  <si>
    <t>16产品设计</t>
  </si>
  <si>
    <t>16工业设计</t>
  </si>
  <si>
    <t>16广告学</t>
  </si>
  <si>
    <t>16环境设计</t>
  </si>
  <si>
    <t>16美术学</t>
  </si>
  <si>
    <t>16视觉传达设计</t>
  </si>
  <si>
    <t>16视觉传达设计2+2</t>
  </si>
  <si>
    <t>16数字媒体艺术</t>
  </si>
  <si>
    <t>16体育教育</t>
  </si>
  <si>
    <t>16生物科学</t>
  </si>
  <si>
    <t>16食品科学与工程</t>
  </si>
  <si>
    <t>16食品质量与安全</t>
  </si>
  <si>
    <t>16车辆工程</t>
  </si>
  <si>
    <t>16电气工程及其自动化</t>
  </si>
  <si>
    <t>16电子科学与技术</t>
  </si>
  <si>
    <t>16电子信息工程</t>
  </si>
  <si>
    <t>16机械设计制造及其自动化</t>
  </si>
  <si>
    <t>16汽车服务工程</t>
  </si>
  <si>
    <t>16自动化</t>
  </si>
  <si>
    <t>16给排水科学与工程</t>
  </si>
  <si>
    <t>16土木工程</t>
  </si>
  <si>
    <t>16园林</t>
  </si>
  <si>
    <t>2016级对口</t>
  </si>
  <si>
    <t>16电子信息工程(对口)</t>
  </si>
  <si>
    <t>16园林（对口）</t>
  </si>
  <si>
    <t>16学前教育(对口)</t>
  </si>
  <si>
    <t>16土木工程(对口)</t>
  </si>
  <si>
    <t>16旅游管理（对口）</t>
  </si>
  <si>
    <t>16计算机科学与技术(对口)</t>
  </si>
  <si>
    <t>2017级本科</t>
  </si>
  <si>
    <t>17汉语言文学</t>
  </si>
  <si>
    <t>17网络与新媒体</t>
  </si>
  <si>
    <t>17新闻学</t>
  </si>
  <si>
    <t>17金融工程</t>
  </si>
  <si>
    <t>17经济统计学</t>
  </si>
  <si>
    <t>17计算机科学与技术</t>
  </si>
  <si>
    <t>17空间信息与数字技术</t>
  </si>
  <si>
    <t>17软件工程</t>
  </si>
  <si>
    <t>17通信工程</t>
  </si>
  <si>
    <t>17网络工程</t>
  </si>
  <si>
    <t>17物联网工程</t>
  </si>
  <si>
    <t>17化学工程与工艺</t>
  </si>
  <si>
    <t>17无机非金属材料工程</t>
  </si>
  <si>
    <t>17应用化学</t>
  </si>
  <si>
    <t>17制药工程</t>
  </si>
  <si>
    <t>17测绘工程</t>
  </si>
  <si>
    <t>17地理科学（土地整治方向）</t>
  </si>
  <si>
    <t>17地理信息科学</t>
  </si>
  <si>
    <t>17酒店管理</t>
  </si>
  <si>
    <t>17旅游管理</t>
  </si>
  <si>
    <t>17财务管理</t>
  </si>
  <si>
    <t>17工商管理</t>
  </si>
  <si>
    <t>17国际经济与贸易</t>
  </si>
  <si>
    <t>17审计学</t>
  </si>
  <si>
    <t>17市场营销</t>
  </si>
  <si>
    <t>17小学教育（师范）</t>
  </si>
  <si>
    <t>17学前教育（师范）</t>
  </si>
  <si>
    <t>17商务英语</t>
  </si>
  <si>
    <t>17英语</t>
  </si>
  <si>
    <t>17英语（师范）</t>
  </si>
  <si>
    <t>17音乐学</t>
  </si>
  <si>
    <t>17产品设计</t>
  </si>
  <si>
    <t>17工业设计</t>
  </si>
  <si>
    <t>17广告学</t>
  </si>
  <si>
    <t>17环境设计</t>
  </si>
  <si>
    <t>17美术学</t>
  </si>
  <si>
    <t>17视觉传达设计</t>
  </si>
  <si>
    <t>17视觉传达设计2+2#</t>
  </si>
  <si>
    <t>17数字媒体艺术</t>
  </si>
  <si>
    <t>17体育教育（师范）</t>
  </si>
  <si>
    <t>17过程装备与控制工程</t>
  </si>
  <si>
    <t>17生物科学（生物工程方向）</t>
  </si>
  <si>
    <t>17食品科学与工程</t>
  </si>
  <si>
    <t>17食品质量与安全</t>
  </si>
  <si>
    <t>17车辆工程</t>
  </si>
  <si>
    <t>17电气工程及其自动化</t>
  </si>
  <si>
    <t>17电子科学与技术</t>
  </si>
  <si>
    <t>17电子信息工程</t>
  </si>
  <si>
    <t>17机械电子工程</t>
  </si>
  <si>
    <t>17机械设计制造及其自动化</t>
  </si>
  <si>
    <t>17汽车服务工程</t>
  </si>
  <si>
    <t>17自动化</t>
  </si>
  <si>
    <t>17给排水科学与工程</t>
  </si>
  <si>
    <t>17土木工程</t>
  </si>
  <si>
    <t>17园林</t>
  </si>
  <si>
    <t>2017级对口</t>
  </si>
  <si>
    <t>17园林（对口）</t>
  </si>
  <si>
    <t>17学前教育（对口）</t>
  </si>
  <si>
    <t>17土木工程（对口）</t>
  </si>
  <si>
    <t>17旅游管理（对口）</t>
  </si>
  <si>
    <t>17计算机科学与技术（对口）</t>
  </si>
  <si>
    <t>17级专科</t>
  </si>
  <si>
    <t>17机械设计与制造（专）</t>
  </si>
  <si>
    <t>2018级本科</t>
  </si>
  <si>
    <t>18汉语言文学</t>
  </si>
  <si>
    <t>18网络与新媒体</t>
  </si>
  <si>
    <t>18新闻学</t>
  </si>
  <si>
    <t>18金融工程</t>
  </si>
  <si>
    <t>18经济统计学</t>
  </si>
  <si>
    <t>18数据科学与大数据技术</t>
  </si>
  <si>
    <t>18网络工程</t>
  </si>
  <si>
    <t>18物联网工程</t>
  </si>
  <si>
    <t>18软件工程</t>
  </si>
  <si>
    <t>18空间信息与数字技术</t>
  </si>
  <si>
    <t>18计算机科学与技术</t>
  </si>
  <si>
    <t>18通信工程</t>
  </si>
  <si>
    <t>18应用化学</t>
  </si>
  <si>
    <t>18化学工程与工艺</t>
  </si>
  <si>
    <t>18无机非金属材料工程</t>
  </si>
  <si>
    <t>18制药工程</t>
  </si>
  <si>
    <t>18高分子材料与工程</t>
  </si>
  <si>
    <t>18旅游管理</t>
  </si>
  <si>
    <t>18酒店管理</t>
  </si>
  <si>
    <t>18地理信息科学</t>
  </si>
  <si>
    <t>18测绘工程</t>
  </si>
  <si>
    <t>18地理科学（土地整治方向）</t>
  </si>
  <si>
    <t>18导航工程</t>
  </si>
  <si>
    <t>18工商管理</t>
  </si>
  <si>
    <t>18市场营销</t>
  </si>
  <si>
    <t>18国际经济与贸易</t>
  </si>
  <si>
    <t>18财务管理</t>
  </si>
  <si>
    <t>18审计学</t>
  </si>
  <si>
    <t>18物流工程</t>
  </si>
  <si>
    <t>18小学教育（师范）</t>
  </si>
  <si>
    <t>18英语</t>
  </si>
  <si>
    <t>18英语（师范）</t>
  </si>
  <si>
    <t>18商务英语</t>
  </si>
  <si>
    <t>18音乐学</t>
  </si>
  <si>
    <t>18广告学</t>
  </si>
  <si>
    <t>18工业设计</t>
  </si>
  <si>
    <t>18美术学</t>
  </si>
  <si>
    <t>18视觉传达设计</t>
  </si>
  <si>
    <t>18环境设计</t>
  </si>
  <si>
    <t>18产品设计</t>
  </si>
  <si>
    <t>18数字媒体艺术</t>
  </si>
  <si>
    <t>18视觉传达设计2+2#</t>
  </si>
  <si>
    <t>18体育教育（师范）</t>
  </si>
  <si>
    <t>18生物科学（生物工程方向）</t>
  </si>
  <si>
    <t>18食品质量与安全</t>
  </si>
  <si>
    <t>18食品科学与工程</t>
  </si>
  <si>
    <t>18过程装备与控制工程</t>
  </si>
  <si>
    <t>18电子科学与技术</t>
  </si>
  <si>
    <t>18自动化</t>
  </si>
  <si>
    <t>18电气工程及其自动化</t>
  </si>
  <si>
    <t>18机器人工程</t>
  </si>
  <si>
    <t>18机械设计制造及其自动化</t>
  </si>
  <si>
    <t>18汽车服务工程</t>
  </si>
  <si>
    <t>18车辆工程</t>
  </si>
  <si>
    <t>18机械电子工程</t>
  </si>
  <si>
    <t>18电子信息工程</t>
  </si>
  <si>
    <t>18给排水科学与工程</t>
  </si>
  <si>
    <t>18园林</t>
  </si>
  <si>
    <t>18土木工程</t>
  </si>
  <si>
    <t>2018级对口</t>
  </si>
  <si>
    <t>18视觉传达设计（对口）</t>
  </si>
  <si>
    <t>18数字媒体艺术（对口）</t>
  </si>
  <si>
    <t>18园林（对口）</t>
  </si>
  <si>
    <t>18学前教育（对口）</t>
  </si>
  <si>
    <t>18旅游管理（对口）</t>
  </si>
  <si>
    <t>2018级专升本</t>
  </si>
  <si>
    <t>18小学教育（专升本）</t>
  </si>
  <si>
    <t>18学前教育（专升本）</t>
  </si>
  <si>
    <t>18英语（专升本）</t>
  </si>
  <si>
    <t>18市场营销（专升本）</t>
  </si>
  <si>
    <t>备注：</t>
  </si>
  <si>
    <t>1.住宿费有六人间、四人间，六人间按800元/年收取，四人间按1000元/年收取。</t>
  </si>
  <si>
    <t>2.教材费按年预收，结算时多退少补；</t>
  </si>
  <si>
    <t>3.带“#”号专业为滁州学院与韩国韩瑞大学校际交流项目。</t>
  </si>
  <si>
    <t>4.根据医保发【2019】30号文件精神，大学生医保费为250元/年。</t>
  </si>
  <si>
    <t>滁州学院2019-2020学年度老生收费标准</t>
  </si>
  <si>
    <t>合计金额      （住宿费1000）</t>
  </si>
  <si>
    <t>财务管理</t>
  </si>
  <si>
    <t>测绘工程</t>
  </si>
  <si>
    <t>车辆工程</t>
  </si>
  <si>
    <t>地理科学</t>
  </si>
  <si>
    <t>地理信息科学</t>
  </si>
  <si>
    <t>电气工程及其自动化</t>
  </si>
  <si>
    <t>电子科学与技术</t>
  </si>
  <si>
    <t>电子信息工程</t>
  </si>
  <si>
    <t>电子信息工程（对口）</t>
  </si>
  <si>
    <t>给排水科学与工程</t>
  </si>
  <si>
    <t>工商管理</t>
  </si>
  <si>
    <t>工业设计</t>
  </si>
  <si>
    <t>广告学</t>
  </si>
  <si>
    <t>国际经济与贸易</t>
  </si>
  <si>
    <t>汉语言文学（师范）</t>
  </si>
  <si>
    <t>化学工程与工艺</t>
  </si>
  <si>
    <t>环境设计</t>
  </si>
  <si>
    <t>机械设计制造及其自动化</t>
  </si>
  <si>
    <t>计算机科学与技术</t>
  </si>
  <si>
    <t>计算机科学与技术（对口）</t>
  </si>
  <si>
    <t>金融工程</t>
  </si>
  <si>
    <t>经济统计学</t>
  </si>
  <si>
    <t>酒店管理</t>
  </si>
  <si>
    <t>空间信息与数字技术</t>
  </si>
  <si>
    <t>旅游管理</t>
  </si>
  <si>
    <t>旅游管理（对口）</t>
  </si>
  <si>
    <t>汽车服务工程</t>
  </si>
  <si>
    <t>软件工程</t>
  </si>
  <si>
    <t>商务英语</t>
  </si>
  <si>
    <t>审计学</t>
  </si>
  <si>
    <t>生物科学</t>
  </si>
  <si>
    <t>食品科学与工程</t>
  </si>
  <si>
    <t>食品质量与安全</t>
  </si>
  <si>
    <t>市场营销</t>
  </si>
  <si>
    <t>体育教育</t>
  </si>
  <si>
    <t>通信工程</t>
  </si>
  <si>
    <t>土木工程</t>
  </si>
  <si>
    <t>土木工程（对口）</t>
  </si>
  <si>
    <t>网络工程</t>
  </si>
  <si>
    <t>网络与新媒体</t>
  </si>
  <si>
    <t>无机非金属材料工程</t>
  </si>
  <si>
    <t>物联网工程</t>
  </si>
  <si>
    <t>小学教育</t>
  </si>
  <si>
    <t>新闻学</t>
  </si>
  <si>
    <t>学前教育</t>
  </si>
  <si>
    <t>学前教育（对口）</t>
  </si>
  <si>
    <t>音乐学</t>
  </si>
  <si>
    <t>英语</t>
  </si>
  <si>
    <t>英语(师范）</t>
  </si>
  <si>
    <t>应用化学</t>
  </si>
  <si>
    <t>园林</t>
  </si>
  <si>
    <t>园林（对口）</t>
  </si>
  <si>
    <t>制药工程</t>
  </si>
  <si>
    <t>自动化</t>
  </si>
  <si>
    <t>过程装备与控制工程</t>
  </si>
  <si>
    <t>机械电子工程</t>
  </si>
  <si>
    <t>18土木工程（对口）</t>
  </si>
  <si>
    <t>1.住宿费有六人间和四人间，六人间按800元/年收取，四人间按1000元/年收取；</t>
  </si>
  <si>
    <t>2.教材费按年预收和结算，多退少补；</t>
  </si>
  <si>
    <t>4.根据皖人社发【2017】27号文件精神，大学生医保费为180元/年。</t>
  </si>
  <si>
    <t>16数字媒体艺术2+2</t>
  </si>
  <si>
    <t>1.住宿费有六人间、四人间及八人间，六人间按800元/年收取，四人间按1000元/年收取，八人间600元/年；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</si>
</sst>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6"/>
      <name val="微软雅黑"/>
      <charset val="134"/>
    </font>
    <font>
      <sz val="10"/>
      <name val="微软雅黑"/>
      <charset val="134"/>
    </font>
    <font>
      <sz val="10"/>
      <name val="Arial"/>
      <charset val="134"/>
    </font>
    <font>
      <sz val="10"/>
      <color indexed="8"/>
      <name val="微软雅黑"/>
      <charset val="134"/>
    </font>
    <font>
      <b/>
      <sz val="12"/>
      <color rgb="FF4D4D4D"/>
      <name val="Arial"/>
      <charset val="134"/>
    </font>
    <font>
      <sz val="10"/>
      <color indexed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2" borderId="16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177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7" fillId="0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176" fontId="1" fillId="0" borderId="2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6" fillId="2" borderId="0" xfId="0" applyFont="1" applyFill="1"/>
    <xf numFmtId="0" fontId="1" fillId="3" borderId="2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7"/>
  <sheetViews>
    <sheetView tabSelected="1" topLeftCell="A70" workbookViewId="0">
      <selection activeCell="L82" sqref="L82"/>
    </sheetView>
  </sheetViews>
  <sheetFormatPr defaultColWidth="9" defaultRowHeight="18.75" customHeight="1" outlineLevelCol="7"/>
  <cols>
    <col min="1" max="1" width="10.5" style="1" customWidth="1"/>
    <col min="2" max="2" width="22.125" style="2" customWidth="1"/>
    <col min="3" max="3" width="6.875" style="1" customWidth="1"/>
    <col min="4" max="4" width="9.125" style="1" customWidth="1"/>
    <col min="5" max="5" width="6.875" style="1" customWidth="1"/>
    <col min="6" max="6" width="6" style="1" customWidth="1"/>
    <col min="7" max="8" width="13.75" style="1" customWidth="1"/>
    <col min="9" max="16384" width="9" style="1"/>
  </cols>
  <sheetData>
    <row r="1" ht="34.5" customHeight="1" spans="1:8">
      <c r="A1" s="3" t="s">
        <v>0</v>
      </c>
      <c r="B1" s="4"/>
      <c r="C1" s="3"/>
      <c r="D1" s="3"/>
      <c r="E1" s="3"/>
      <c r="F1" s="3"/>
      <c r="G1" s="3"/>
      <c r="H1" s="3"/>
    </row>
    <row r="2" ht="21" customHeight="1" spans="1:8">
      <c r="A2" s="5" t="s">
        <v>1</v>
      </c>
      <c r="B2" s="6"/>
      <c r="C2" s="5"/>
      <c r="D2" s="5"/>
      <c r="E2" s="5"/>
      <c r="F2" s="5"/>
      <c r="G2" s="44"/>
      <c r="H2" s="44"/>
    </row>
    <row r="3" customHeight="1" spans="1:8">
      <c r="A3" s="7" t="s">
        <v>2</v>
      </c>
      <c r="B3" s="7" t="s">
        <v>3</v>
      </c>
      <c r="C3" s="7" t="s">
        <v>4</v>
      </c>
      <c r="D3" s="7"/>
      <c r="E3" s="7"/>
      <c r="F3" s="7"/>
      <c r="G3" s="9" t="s">
        <v>5</v>
      </c>
      <c r="H3" s="18" t="s">
        <v>6</v>
      </c>
    </row>
    <row r="4" customHeight="1" spans="1:8">
      <c r="A4" s="7"/>
      <c r="B4" s="7"/>
      <c r="C4" s="7" t="s">
        <v>7</v>
      </c>
      <c r="D4" s="7" t="s">
        <v>8</v>
      </c>
      <c r="E4" s="7" t="s">
        <v>9</v>
      </c>
      <c r="F4" s="7" t="s">
        <v>10</v>
      </c>
      <c r="G4" s="10"/>
      <c r="H4" s="19"/>
    </row>
    <row r="5" ht="20.1" customHeight="1" spans="1:8">
      <c r="A5" s="7" t="s">
        <v>11</v>
      </c>
      <c r="B5" s="11" t="s">
        <v>12</v>
      </c>
      <c r="C5" s="12">
        <v>3500</v>
      </c>
      <c r="D5" s="12" t="s">
        <v>13</v>
      </c>
      <c r="E5" s="12">
        <v>1100</v>
      </c>
      <c r="F5" s="12">
        <v>250</v>
      </c>
      <c r="G5" s="12">
        <f t="shared" ref="G5:G43" si="0">C5+E5+F5+800</f>
        <v>5650</v>
      </c>
      <c r="H5" s="12">
        <f t="shared" ref="H5:H43" si="1">C5+E5+F5+1000</f>
        <v>5850</v>
      </c>
    </row>
    <row r="6" ht="20.1" customHeight="1" spans="1:8">
      <c r="A6" s="7"/>
      <c r="B6" s="11" t="s">
        <v>14</v>
      </c>
      <c r="C6" s="12">
        <v>3500</v>
      </c>
      <c r="D6" s="12" t="s">
        <v>13</v>
      </c>
      <c r="E6" s="12">
        <v>1000</v>
      </c>
      <c r="F6" s="12">
        <v>250</v>
      </c>
      <c r="G6" s="12">
        <f t="shared" si="0"/>
        <v>5550</v>
      </c>
      <c r="H6" s="12">
        <f t="shared" si="1"/>
        <v>5750</v>
      </c>
    </row>
    <row r="7" ht="20.1" customHeight="1" spans="1:8">
      <c r="A7" s="7"/>
      <c r="B7" s="11" t="s">
        <v>15</v>
      </c>
      <c r="C7" s="12">
        <v>3850</v>
      </c>
      <c r="D7" s="12" t="s">
        <v>13</v>
      </c>
      <c r="E7" s="12">
        <v>1000</v>
      </c>
      <c r="F7" s="12">
        <v>250</v>
      </c>
      <c r="G7" s="12">
        <f t="shared" si="0"/>
        <v>5900</v>
      </c>
      <c r="H7" s="12">
        <f t="shared" si="1"/>
        <v>6100</v>
      </c>
    </row>
    <row r="8" ht="20.1" customHeight="1" spans="1:8">
      <c r="A8" s="7"/>
      <c r="B8" s="11" t="s">
        <v>16</v>
      </c>
      <c r="C8" s="12">
        <v>3500</v>
      </c>
      <c r="D8" s="12" t="s">
        <v>13</v>
      </c>
      <c r="E8" s="12">
        <v>700</v>
      </c>
      <c r="F8" s="12">
        <v>250</v>
      </c>
      <c r="G8" s="12">
        <f t="shared" si="0"/>
        <v>5250</v>
      </c>
      <c r="H8" s="12">
        <f t="shared" si="1"/>
        <v>5450</v>
      </c>
    </row>
    <row r="9" ht="20.1" customHeight="1" spans="1:8">
      <c r="A9" s="7"/>
      <c r="B9" s="11" t="s">
        <v>17</v>
      </c>
      <c r="C9" s="12">
        <v>3500</v>
      </c>
      <c r="D9" s="12" t="s">
        <v>13</v>
      </c>
      <c r="E9" s="12">
        <v>700</v>
      </c>
      <c r="F9" s="12">
        <v>250</v>
      </c>
      <c r="G9" s="12">
        <f t="shared" si="0"/>
        <v>5250</v>
      </c>
      <c r="H9" s="12">
        <f t="shared" si="1"/>
        <v>5450</v>
      </c>
    </row>
    <row r="10" ht="20.1" customHeight="1" spans="1:8">
      <c r="A10" s="7"/>
      <c r="B10" s="11" t="s">
        <v>18</v>
      </c>
      <c r="C10" s="12">
        <v>4290</v>
      </c>
      <c r="D10" s="12" t="s">
        <v>13</v>
      </c>
      <c r="E10" s="12">
        <v>700</v>
      </c>
      <c r="F10" s="12">
        <v>250</v>
      </c>
      <c r="G10" s="12">
        <f t="shared" si="0"/>
        <v>6040</v>
      </c>
      <c r="H10" s="12">
        <f t="shared" si="1"/>
        <v>6240</v>
      </c>
    </row>
    <row r="11" ht="20.1" customHeight="1" spans="1:8">
      <c r="A11" s="7"/>
      <c r="B11" s="11" t="s">
        <v>19</v>
      </c>
      <c r="C11" s="12">
        <v>3900</v>
      </c>
      <c r="D11" s="12" t="s">
        <v>13</v>
      </c>
      <c r="E11" s="12">
        <v>800</v>
      </c>
      <c r="F11" s="12">
        <v>250</v>
      </c>
      <c r="G11" s="12">
        <f t="shared" si="0"/>
        <v>5750</v>
      </c>
      <c r="H11" s="12">
        <f t="shared" si="1"/>
        <v>5950</v>
      </c>
    </row>
    <row r="12" ht="20.1" customHeight="1" spans="1:8">
      <c r="A12" s="7"/>
      <c r="B12" s="11" t="s">
        <v>20</v>
      </c>
      <c r="C12" s="12">
        <v>3900</v>
      </c>
      <c r="D12" s="12" t="s">
        <v>13</v>
      </c>
      <c r="E12" s="12">
        <v>800</v>
      </c>
      <c r="F12" s="12">
        <v>250</v>
      </c>
      <c r="G12" s="12">
        <f t="shared" si="0"/>
        <v>5750</v>
      </c>
      <c r="H12" s="12">
        <f t="shared" si="1"/>
        <v>5950</v>
      </c>
    </row>
    <row r="13" ht="20.1" customHeight="1" spans="1:8">
      <c r="A13" s="7"/>
      <c r="B13" s="11" t="s">
        <v>21</v>
      </c>
      <c r="C13" s="12">
        <v>4290</v>
      </c>
      <c r="D13" s="12" t="s">
        <v>13</v>
      </c>
      <c r="E13" s="12">
        <v>600</v>
      </c>
      <c r="F13" s="12">
        <v>250</v>
      </c>
      <c r="G13" s="12">
        <f t="shared" si="0"/>
        <v>5940</v>
      </c>
      <c r="H13" s="12">
        <f t="shared" si="1"/>
        <v>6140</v>
      </c>
    </row>
    <row r="14" ht="20.1" customHeight="1" spans="1:8">
      <c r="A14" s="7"/>
      <c r="B14" s="11" t="s">
        <v>22</v>
      </c>
      <c r="C14" s="12">
        <v>3900</v>
      </c>
      <c r="D14" s="12" t="s">
        <v>13</v>
      </c>
      <c r="E14" s="12">
        <v>500</v>
      </c>
      <c r="F14" s="12">
        <v>250</v>
      </c>
      <c r="G14" s="12">
        <f t="shared" si="0"/>
        <v>5450</v>
      </c>
      <c r="H14" s="12">
        <f t="shared" si="1"/>
        <v>5650</v>
      </c>
    </row>
    <row r="15" ht="20.1" customHeight="1" spans="1:8">
      <c r="A15" s="7"/>
      <c r="B15" s="11" t="s">
        <v>23</v>
      </c>
      <c r="C15" s="12">
        <v>3900</v>
      </c>
      <c r="D15" s="12" t="s">
        <v>13</v>
      </c>
      <c r="E15" s="12">
        <v>600</v>
      </c>
      <c r="F15" s="12">
        <v>250</v>
      </c>
      <c r="G15" s="12">
        <f t="shared" si="0"/>
        <v>5550</v>
      </c>
      <c r="H15" s="12">
        <f t="shared" si="1"/>
        <v>5750</v>
      </c>
    </row>
    <row r="16" ht="20.1" customHeight="1" spans="1:8">
      <c r="A16" s="7"/>
      <c r="B16" s="11" t="s">
        <v>24</v>
      </c>
      <c r="C16" s="12">
        <v>3900</v>
      </c>
      <c r="D16" s="12" t="s">
        <v>13</v>
      </c>
      <c r="E16" s="12">
        <v>800</v>
      </c>
      <c r="F16" s="12">
        <v>250</v>
      </c>
      <c r="G16" s="12">
        <f t="shared" si="0"/>
        <v>5750</v>
      </c>
      <c r="H16" s="12">
        <f t="shared" si="1"/>
        <v>5950</v>
      </c>
    </row>
    <row r="17" ht="20.1" customHeight="1" spans="1:8">
      <c r="A17" s="7"/>
      <c r="B17" s="11" t="s">
        <v>25</v>
      </c>
      <c r="C17" s="12">
        <v>3900</v>
      </c>
      <c r="D17" s="12" t="s">
        <v>13</v>
      </c>
      <c r="E17" s="12">
        <v>800</v>
      </c>
      <c r="F17" s="12">
        <v>250</v>
      </c>
      <c r="G17" s="12">
        <f t="shared" si="0"/>
        <v>5750</v>
      </c>
      <c r="H17" s="12">
        <f t="shared" si="1"/>
        <v>5950</v>
      </c>
    </row>
    <row r="18" ht="20.1" customHeight="1" spans="1:8">
      <c r="A18" s="7"/>
      <c r="B18" s="11" t="s">
        <v>26</v>
      </c>
      <c r="C18" s="12">
        <v>3900</v>
      </c>
      <c r="D18" s="12" t="s">
        <v>13</v>
      </c>
      <c r="E18" s="12">
        <v>700</v>
      </c>
      <c r="F18" s="12">
        <v>250</v>
      </c>
      <c r="G18" s="12">
        <f t="shared" si="0"/>
        <v>5650</v>
      </c>
      <c r="H18" s="12">
        <f t="shared" si="1"/>
        <v>5850</v>
      </c>
    </row>
    <row r="19" ht="20.1" customHeight="1" spans="1:8">
      <c r="A19" s="7"/>
      <c r="B19" s="11" t="s">
        <v>27</v>
      </c>
      <c r="C19" s="12">
        <v>3900</v>
      </c>
      <c r="D19" s="12" t="s">
        <v>13</v>
      </c>
      <c r="E19" s="12">
        <v>900</v>
      </c>
      <c r="F19" s="12">
        <v>250</v>
      </c>
      <c r="G19" s="12">
        <f t="shared" si="0"/>
        <v>5850</v>
      </c>
      <c r="H19" s="12">
        <f t="shared" si="1"/>
        <v>6050</v>
      </c>
    </row>
    <row r="20" ht="20.1" customHeight="1" spans="1:8">
      <c r="A20" s="7"/>
      <c r="B20" s="11" t="s">
        <v>28</v>
      </c>
      <c r="C20" s="12">
        <v>3900</v>
      </c>
      <c r="D20" s="12" t="s">
        <v>13</v>
      </c>
      <c r="E20" s="12">
        <v>500</v>
      </c>
      <c r="F20" s="12">
        <v>250</v>
      </c>
      <c r="G20" s="12">
        <f t="shared" si="0"/>
        <v>5450</v>
      </c>
      <c r="H20" s="12">
        <f t="shared" si="1"/>
        <v>5650</v>
      </c>
    </row>
    <row r="21" ht="20.1" customHeight="1" spans="1:8">
      <c r="A21" s="7"/>
      <c r="B21" s="11" t="s">
        <v>29</v>
      </c>
      <c r="C21" s="12">
        <v>3900</v>
      </c>
      <c r="D21" s="12" t="s">
        <v>13</v>
      </c>
      <c r="E21" s="12">
        <v>500</v>
      </c>
      <c r="F21" s="12">
        <v>250</v>
      </c>
      <c r="G21" s="12">
        <f t="shared" si="0"/>
        <v>5450</v>
      </c>
      <c r="H21" s="12">
        <f t="shared" si="1"/>
        <v>5650</v>
      </c>
    </row>
    <row r="22" ht="20.1" customHeight="1" spans="1:8">
      <c r="A22" s="7"/>
      <c r="B22" s="11" t="s">
        <v>30</v>
      </c>
      <c r="C22" s="12">
        <v>3900</v>
      </c>
      <c r="D22" s="12" t="s">
        <v>13</v>
      </c>
      <c r="E22" s="12">
        <v>400</v>
      </c>
      <c r="F22" s="12">
        <v>250</v>
      </c>
      <c r="G22" s="12">
        <f t="shared" si="0"/>
        <v>5350</v>
      </c>
      <c r="H22" s="12">
        <f t="shared" si="1"/>
        <v>5550</v>
      </c>
    </row>
    <row r="23" ht="20.1" customHeight="1" spans="1:8">
      <c r="A23" s="7"/>
      <c r="B23" s="11" t="s">
        <v>31</v>
      </c>
      <c r="C23" s="12">
        <v>3500</v>
      </c>
      <c r="D23" s="12" t="s">
        <v>13</v>
      </c>
      <c r="E23" s="12">
        <v>600</v>
      </c>
      <c r="F23" s="12">
        <v>250</v>
      </c>
      <c r="G23" s="12">
        <f t="shared" si="0"/>
        <v>5150</v>
      </c>
      <c r="H23" s="12">
        <f t="shared" si="1"/>
        <v>5350</v>
      </c>
    </row>
    <row r="24" ht="20.1" customHeight="1" spans="1:8">
      <c r="A24" s="7"/>
      <c r="B24" s="11" t="s">
        <v>32</v>
      </c>
      <c r="C24" s="12">
        <v>3500</v>
      </c>
      <c r="D24" s="12" t="s">
        <v>13</v>
      </c>
      <c r="E24" s="12">
        <v>600</v>
      </c>
      <c r="F24" s="12">
        <v>250</v>
      </c>
      <c r="G24" s="12">
        <f t="shared" si="0"/>
        <v>5150</v>
      </c>
      <c r="H24" s="12">
        <f t="shared" si="1"/>
        <v>5350</v>
      </c>
    </row>
    <row r="25" ht="20.1" customHeight="1" spans="1:8">
      <c r="A25" s="7"/>
      <c r="B25" s="11" t="s">
        <v>33</v>
      </c>
      <c r="C25" s="12">
        <v>3500</v>
      </c>
      <c r="D25" s="12" t="s">
        <v>13</v>
      </c>
      <c r="E25" s="12">
        <v>1000</v>
      </c>
      <c r="F25" s="12">
        <v>250</v>
      </c>
      <c r="G25" s="12">
        <f t="shared" si="0"/>
        <v>5550</v>
      </c>
      <c r="H25" s="12">
        <f t="shared" si="1"/>
        <v>5750</v>
      </c>
    </row>
    <row r="26" ht="20.1" customHeight="1" spans="1:8">
      <c r="A26" s="7"/>
      <c r="B26" s="11" t="s">
        <v>34</v>
      </c>
      <c r="C26" s="12">
        <v>3500</v>
      </c>
      <c r="D26" s="12" t="s">
        <v>13</v>
      </c>
      <c r="E26" s="12">
        <v>800</v>
      </c>
      <c r="F26" s="12">
        <v>250</v>
      </c>
      <c r="G26" s="12">
        <f t="shared" si="0"/>
        <v>5350</v>
      </c>
      <c r="H26" s="12">
        <f t="shared" si="1"/>
        <v>5550</v>
      </c>
    </row>
    <row r="27" ht="20.1" customHeight="1" spans="1:8">
      <c r="A27" s="7"/>
      <c r="B27" s="11" t="s">
        <v>35</v>
      </c>
      <c r="C27" s="12">
        <v>3500</v>
      </c>
      <c r="D27" s="12" t="s">
        <v>13</v>
      </c>
      <c r="E27" s="12">
        <v>800</v>
      </c>
      <c r="F27" s="12">
        <v>250</v>
      </c>
      <c r="G27" s="12">
        <f t="shared" si="0"/>
        <v>5350</v>
      </c>
      <c r="H27" s="12">
        <f t="shared" si="1"/>
        <v>5550</v>
      </c>
    </row>
    <row r="28" ht="20.1" customHeight="1" spans="1:8">
      <c r="A28" s="7"/>
      <c r="B28" s="11" t="s">
        <v>36</v>
      </c>
      <c r="C28" s="12">
        <v>3500</v>
      </c>
      <c r="D28" s="12" t="s">
        <v>13</v>
      </c>
      <c r="E28" s="12">
        <v>1000</v>
      </c>
      <c r="F28" s="12">
        <v>250</v>
      </c>
      <c r="G28" s="12">
        <f t="shared" si="0"/>
        <v>5550</v>
      </c>
      <c r="H28" s="12">
        <f t="shared" si="1"/>
        <v>5750</v>
      </c>
    </row>
    <row r="29" ht="20.1" customHeight="1" spans="1:8">
      <c r="A29" s="7"/>
      <c r="B29" s="11" t="s">
        <v>37</v>
      </c>
      <c r="C29" s="12">
        <v>3500</v>
      </c>
      <c r="D29" s="12" t="s">
        <v>13</v>
      </c>
      <c r="E29" s="12">
        <v>800</v>
      </c>
      <c r="F29" s="12">
        <v>250</v>
      </c>
      <c r="G29" s="12">
        <f t="shared" si="0"/>
        <v>5350</v>
      </c>
      <c r="H29" s="12">
        <f t="shared" si="1"/>
        <v>5550</v>
      </c>
    </row>
    <row r="30" ht="20.1" customHeight="1" spans="1:8">
      <c r="A30" s="7"/>
      <c r="B30" s="11" t="s">
        <v>38</v>
      </c>
      <c r="C30" s="12">
        <v>3500</v>
      </c>
      <c r="D30" s="12" t="s">
        <v>13</v>
      </c>
      <c r="E30" s="12">
        <v>800</v>
      </c>
      <c r="F30" s="12">
        <v>250</v>
      </c>
      <c r="G30" s="12">
        <f t="shared" si="0"/>
        <v>5350</v>
      </c>
      <c r="H30" s="12">
        <f t="shared" si="1"/>
        <v>5550</v>
      </c>
    </row>
    <row r="31" ht="20.1" customHeight="1" spans="1:8">
      <c r="A31" s="7"/>
      <c r="B31" s="11" t="s">
        <v>39</v>
      </c>
      <c r="C31" s="12">
        <v>3500</v>
      </c>
      <c r="D31" s="12" t="s">
        <v>13</v>
      </c>
      <c r="E31" s="12">
        <v>800</v>
      </c>
      <c r="F31" s="12">
        <v>250</v>
      </c>
      <c r="G31" s="12">
        <f t="shared" si="0"/>
        <v>5350</v>
      </c>
      <c r="H31" s="12">
        <f t="shared" si="1"/>
        <v>5550</v>
      </c>
    </row>
    <row r="32" ht="20.1" customHeight="1" spans="1:8">
      <c r="A32" s="7"/>
      <c r="B32" s="11" t="s">
        <v>40</v>
      </c>
      <c r="C32" s="12">
        <v>3850</v>
      </c>
      <c r="D32" s="12" t="s">
        <v>13</v>
      </c>
      <c r="E32" s="12">
        <v>200</v>
      </c>
      <c r="F32" s="12">
        <v>250</v>
      </c>
      <c r="G32" s="12">
        <f t="shared" si="0"/>
        <v>5100</v>
      </c>
      <c r="H32" s="12">
        <f t="shared" si="1"/>
        <v>5300</v>
      </c>
    </row>
    <row r="33" ht="20.1" customHeight="1" spans="1:8">
      <c r="A33" s="7"/>
      <c r="B33" s="11" t="s">
        <v>41</v>
      </c>
      <c r="C33" s="12">
        <v>3850</v>
      </c>
      <c r="D33" s="12" t="s">
        <v>13</v>
      </c>
      <c r="E33" s="12">
        <v>200</v>
      </c>
      <c r="F33" s="12">
        <v>250</v>
      </c>
      <c r="G33" s="12">
        <f t="shared" si="0"/>
        <v>5100</v>
      </c>
      <c r="H33" s="12">
        <f t="shared" si="1"/>
        <v>5300</v>
      </c>
    </row>
    <row r="34" ht="20.1" customHeight="1" spans="1:8">
      <c r="A34" s="7"/>
      <c r="B34" s="11" t="s">
        <v>42</v>
      </c>
      <c r="C34" s="12">
        <v>3850</v>
      </c>
      <c r="D34" s="12" t="s">
        <v>13</v>
      </c>
      <c r="E34" s="12">
        <v>500</v>
      </c>
      <c r="F34" s="12">
        <v>250</v>
      </c>
      <c r="G34" s="12">
        <f t="shared" si="0"/>
        <v>5400</v>
      </c>
      <c r="H34" s="12">
        <f t="shared" si="1"/>
        <v>5600</v>
      </c>
    </row>
    <row r="35" ht="20.1" customHeight="1" spans="1:8">
      <c r="A35" s="7"/>
      <c r="B35" s="11" t="s">
        <v>43</v>
      </c>
      <c r="C35" s="12">
        <v>5000</v>
      </c>
      <c r="D35" s="12" t="s">
        <v>13</v>
      </c>
      <c r="E35" s="12">
        <v>700</v>
      </c>
      <c r="F35" s="12">
        <v>250</v>
      </c>
      <c r="G35" s="12">
        <f t="shared" si="0"/>
        <v>6750</v>
      </c>
      <c r="H35" s="12">
        <f t="shared" si="1"/>
        <v>6950</v>
      </c>
    </row>
    <row r="36" ht="20.1" customHeight="1" spans="1:8">
      <c r="A36" s="7"/>
      <c r="B36" s="11" t="s">
        <v>44</v>
      </c>
      <c r="C36" s="12">
        <v>7000</v>
      </c>
      <c r="D36" s="12" t="s">
        <v>13</v>
      </c>
      <c r="E36" s="12">
        <v>0</v>
      </c>
      <c r="F36" s="12">
        <v>250</v>
      </c>
      <c r="G36" s="12">
        <f t="shared" si="0"/>
        <v>8050</v>
      </c>
      <c r="H36" s="12">
        <f t="shared" si="1"/>
        <v>8250</v>
      </c>
    </row>
    <row r="37" ht="20.1" customHeight="1" spans="1:8">
      <c r="A37" s="7"/>
      <c r="B37" s="11" t="s">
        <v>45</v>
      </c>
      <c r="C37" s="12">
        <v>4290</v>
      </c>
      <c r="D37" s="12" t="s">
        <v>13</v>
      </c>
      <c r="E37" s="12">
        <v>200</v>
      </c>
      <c r="F37" s="12">
        <v>250</v>
      </c>
      <c r="G37" s="12">
        <f t="shared" si="0"/>
        <v>5540</v>
      </c>
      <c r="H37" s="12">
        <f t="shared" si="1"/>
        <v>5740</v>
      </c>
    </row>
    <row r="38" ht="20.1" customHeight="1" spans="1:8">
      <c r="A38" s="7"/>
      <c r="B38" s="11" t="s">
        <v>46</v>
      </c>
      <c r="C38" s="12">
        <v>3500</v>
      </c>
      <c r="D38" s="12" t="s">
        <v>13</v>
      </c>
      <c r="E38" s="12">
        <v>100</v>
      </c>
      <c r="F38" s="12">
        <v>250</v>
      </c>
      <c r="G38" s="12">
        <f t="shared" si="0"/>
        <v>4650</v>
      </c>
      <c r="H38" s="12">
        <f t="shared" si="1"/>
        <v>4850</v>
      </c>
    </row>
    <row r="39" ht="20.1" customHeight="1" spans="1:8">
      <c r="A39" s="7"/>
      <c r="B39" s="11" t="s">
        <v>47</v>
      </c>
      <c r="C39" s="12">
        <v>7000</v>
      </c>
      <c r="D39" s="12" t="s">
        <v>13</v>
      </c>
      <c r="E39" s="12">
        <v>100</v>
      </c>
      <c r="F39" s="12">
        <v>250</v>
      </c>
      <c r="G39" s="12">
        <f t="shared" si="0"/>
        <v>8150</v>
      </c>
      <c r="H39" s="12">
        <f t="shared" si="1"/>
        <v>8350</v>
      </c>
    </row>
    <row r="40" ht="20.1" customHeight="1" spans="1:8">
      <c r="A40" s="7"/>
      <c r="B40" s="11" t="s">
        <v>48</v>
      </c>
      <c r="C40" s="12">
        <v>5000</v>
      </c>
      <c r="D40" s="12" t="s">
        <v>13</v>
      </c>
      <c r="E40" s="12">
        <v>0</v>
      </c>
      <c r="F40" s="12">
        <v>250</v>
      </c>
      <c r="G40" s="12">
        <f t="shared" si="0"/>
        <v>6050</v>
      </c>
      <c r="H40" s="12">
        <f t="shared" si="1"/>
        <v>6250</v>
      </c>
    </row>
    <row r="41" ht="20.1" customHeight="1" spans="1:8">
      <c r="A41" s="7"/>
      <c r="B41" s="11" t="s">
        <v>49</v>
      </c>
      <c r="C41" s="12">
        <v>7000</v>
      </c>
      <c r="D41" s="12" t="s">
        <v>13</v>
      </c>
      <c r="E41" s="12">
        <v>0</v>
      </c>
      <c r="F41" s="12">
        <v>250</v>
      </c>
      <c r="G41" s="12">
        <f t="shared" si="0"/>
        <v>8050</v>
      </c>
      <c r="H41" s="12">
        <f t="shared" si="1"/>
        <v>8250</v>
      </c>
    </row>
    <row r="42" ht="20.1" customHeight="1" spans="1:8">
      <c r="A42" s="7"/>
      <c r="B42" s="11" t="s">
        <v>50</v>
      </c>
      <c r="C42" s="12">
        <v>0</v>
      </c>
      <c r="D42" s="12">
        <v>0</v>
      </c>
      <c r="E42" s="12">
        <v>0</v>
      </c>
      <c r="F42" s="12">
        <v>250</v>
      </c>
      <c r="G42" s="12">
        <v>250</v>
      </c>
      <c r="H42" s="12">
        <v>250</v>
      </c>
    </row>
    <row r="43" ht="20.1" customHeight="1" spans="1:8">
      <c r="A43" s="7"/>
      <c r="B43" s="11" t="s">
        <v>51</v>
      </c>
      <c r="C43" s="12">
        <v>7000</v>
      </c>
      <c r="D43" s="12" t="s">
        <v>13</v>
      </c>
      <c r="E43" s="12">
        <v>0</v>
      </c>
      <c r="F43" s="12">
        <v>250</v>
      </c>
      <c r="G43" s="12">
        <f t="shared" si="0"/>
        <v>8050</v>
      </c>
      <c r="H43" s="12">
        <f t="shared" si="1"/>
        <v>8250</v>
      </c>
    </row>
    <row r="44" ht="20.1" customHeight="1" spans="1:8">
      <c r="A44" s="7"/>
      <c r="B44" s="11" t="s">
        <v>52</v>
      </c>
      <c r="C44" s="12">
        <v>3850</v>
      </c>
      <c r="D44" s="12" t="s">
        <v>13</v>
      </c>
      <c r="E44" s="12">
        <v>500</v>
      </c>
      <c r="F44" s="12">
        <v>250</v>
      </c>
      <c r="G44" s="12">
        <f t="shared" ref="G44:G107" si="2">C44+E44+F44+800</f>
        <v>5400</v>
      </c>
      <c r="H44" s="12">
        <f t="shared" ref="H44:H107" si="3">C44+E44+F44+1000</f>
        <v>5600</v>
      </c>
    </row>
    <row r="45" ht="20.1" customHeight="1" spans="1:8">
      <c r="A45" s="7"/>
      <c r="B45" s="11" t="s">
        <v>53</v>
      </c>
      <c r="C45" s="12">
        <v>3900</v>
      </c>
      <c r="D45" s="12" t="s">
        <v>13</v>
      </c>
      <c r="E45" s="12">
        <v>900</v>
      </c>
      <c r="F45" s="12">
        <v>250</v>
      </c>
      <c r="G45" s="12">
        <f t="shared" si="2"/>
        <v>5850</v>
      </c>
      <c r="H45" s="12">
        <f t="shared" si="3"/>
        <v>6050</v>
      </c>
    </row>
    <row r="46" ht="20.1" customHeight="1" spans="1:8">
      <c r="A46" s="7"/>
      <c r="B46" s="11" t="s">
        <v>54</v>
      </c>
      <c r="C46" s="12">
        <v>3900</v>
      </c>
      <c r="D46" s="12" t="s">
        <v>13</v>
      </c>
      <c r="E46" s="12">
        <v>900</v>
      </c>
      <c r="F46" s="12">
        <v>250</v>
      </c>
      <c r="G46" s="12">
        <f t="shared" si="2"/>
        <v>5850</v>
      </c>
      <c r="H46" s="12">
        <f t="shared" si="3"/>
        <v>6050</v>
      </c>
    </row>
    <row r="47" ht="20.1" customHeight="1" spans="1:8">
      <c r="A47" s="7"/>
      <c r="B47" s="11" t="s">
        <v>55</v>
      </c>
      <c r="C47" s="12">
        <v>3900</v>
      </c>
      <c r="D47" s="12" t="s">
        <v>13</v>
      </c>
      <c r="E47" s="12">
        <v>900</v>
      </c>
      <c r="F47" s="12">
        <v>250</v>
      </c>
      <c r="G47" s="12">
        <f t="shared" si="2"/>
        <v>5850</v>
      </c>
      <c r="H47" s="12">
        <f t="shared" si="3"/>
        <v>6050</v>
      </c>
    </row>
    <row r="48" ht="20.1" customHeight="1" spans="1:8">
      <c r="A48" s="7"/>
      <c r="B48" s="11" t="s">
        <v>56</v>
      </c>
      <c r="C48" s="12">
        <v>3900</v>
      </c>
      <c r="D48" s="12" t="s">
        <v>13</v>
      </c>
      <c r="E48" s="12">
        <v>900</v>
      </c>
      <c r="F48" s="12">
        <v>250</v>
      </c>
      <c r="G48" s="12">
        <f t="shared" si="2"/>
        <v>5850</v>
      </c>
      <c r="H48" s="12">
        <f t="shared" si="3"/>
        <v>6050</v>
      </c>
    </row>
    <row r="49" ht="20.1" customHeight="1" spans="1:8">
      <c r="A49" s="7"/>
      <c r="B49" s="11" t="s">
        <v>57</v>
      </c>
      <c r="C49" s="12">
        <v>3900</v>
      </c>
      <c r="D49" s="12" t="s">
        <v>13</v>
      </c>
      <c r="E49" s="12">
        <v>900</v>
      </c>
      <c r="F49" s="12">
        <v>250</v>
      </c>
      <c r="G49" s="12">
        <f t="shared" si="2"/>
        <v>5850</v>
      </c>
      <c r="H49" s="12">
        <f t="shared" si="3"/>
        <v>6050</v>
      </c>
    </row>
    <row r="50" ht="20.1" customHeight="1" spans="1:8">
      <c r="A50" s="7"/>
      <c r="B50" s="11" t="s">
        <v>58</v>
      </c>
      <c r="C50" s="12">
        <v>3900</v>
      </c>
      <c r="D50" s="12" t="s">
        <v>13</v>
      </c>
      <c r="E50" s="12">
        <v>800</v>
      </c>
      <c r="F50" s="12">
        <v>250</v>
      </c>
      <c r="G50" s="12">
        <f t="shared" si="2"/>
        <v>5750</v>
      </c>
      <c r="H50" s="12">
        <f t="shared" si="3"/>
        <v>5950</v>
      </c>
    </row>
    <row r="51" ht="20.1" customHeight="1" spans="1:8">
      <c r="A51" s="7"/>
      <c r="B51" s="11" t="s">
        <v>59</v>
      </c>
      <c r="C51" s="12">
        <v>4290</v>
      </c>
      <c r="D51" s="12" t="s">
        <v>13</v>
      </c>
      <c r="E51" s="12">
        <v>900</v>
      </c>
      <c r="F51" s="12">
        <v>250</v>
      </c>
      <c r="G51" s="12">
        <f t="shared" si="2"/>
        <v>6240</v>
      </c>
      <c r="H51" s="12">
        <f t="shared" si="3"/>
        <v>6440</v>
      </c>
    </row>
    <row r="52" ht="20.1" customHeight="1" spans="1:8">
      <c r="A52" s="7"/>
      <c r="B52" s="11" t="s">
        <v>60</v>
      </c>
      <c r="C52" s="12">
        <v>3900</v>
      </c>
      <c r="D52" s="12" t="s">
        <v>13</v>
      </c>
      <c r="E52" s="12">
        <v>900</v>
      </c>
      <c r="F52" s="12">
        <v>250</v>
      </c>
      <c r="G52" s="12">
        <f t="shared" si="2"/>
        <v>5850</v>
      </c>
      <c r="H52" s="12">
        <f t="shared" si="3"/>
        <v>6050</v>
      </c>
    </row>
    <row r="53" ht="20.1" customHeight="1" spans="1:8">
      <c r="A53" s="7"/>
      <c r="B53" s="11" t="s">
        <v>61</v>
      </c>
      <c r="C53" s="12">
        <v>3900</v>
      </c>
      <c r="D53" s="12" t="s">
        <v>13</v>
      </c>
      <c r="E53" s="12">
        <v>800</v>
      </c>
      <c r="F53" s="12">
        <v>250</v>
      </c>
      <c r="G53" s="12">
        <f t="shared" si="2"/>
        <v>5750</v>
      </c>
      <c r="H53" s="12">
        <f t="shared" si="3"/>
        <v>5950</v>
      </c>
    </row>
    <row r="54" ht="20.1" customHeight="1" spans="1:8">
      <c r="A54" s="7"/>
      <c r="B54" s="11" t="s">
        <v>62</v>
      </c>
      <c r="C54" s="12">
        <v>3900</v>
      </c>
      <c r="D54" s="12" t="s">
        <v>13</v>
      </c>
      <c r="E54" s="12">
        <v>900</v>
      </c>
      <c r="F54" s="12">
        <v>250</v>
      </c>
      <c r="G54" s="12">
        <f t="shared" si="2"/>
        <v>5850</v>
      </c>
      <c r="H54" s="12">
        <f t="shared" si="3"/>
        <v>6050</v>
      </c>
    </row>
    <row r="55" ht="20.1" customHeight="1" spans="1:8">
      <c r="A55" s="7"/>
      <c r="B55" s="11" t="s">
        <v>63</v>
      </c>
      <c r="C55" s="12">
        <v>3900</v>
      </c>
      <c r="D55" s="12" t="s">
        <v>13</v>
      </c>
      <c r="E55" s="12">
        <v>900</v>
      </c>
      <c r="F55" s="12">
        <v>250</v>
      </c>
      <c r="G55" s="12">
        <f t="shared" si="2"/>
        <v>5850</v>
      </c>
      <c r="H55" s="12">
        <f t="shared" si="3"/>
        <v>6050</v>
      </c>
    </row>
    <row r="56" ht="20.1" customHeight="1" spans="1:8">
      <c r="A56" s="7"/>
      <c r="B56" s="11" t="s">
        <v>64</v>
      </c>
      <c r="C56" s="12">
        <v>4290</v>
      </c>
      <c r="D56" s="12" t="s">
        <v>13</v>
      </c>
      <c r="E56" s="12">
        <v>900</v>
      </c>
      <c r="F56" s="12">
        <v>250</v>
      </c>
      <c r="G56" s="12">
        <f t="shared" si="2"/>
        <v>6240</v>
      </c>
      <c r="H56" s="12">
        <f t="shared" si="3"/>
        <v>6440</v>
      </c>
    </row>
    <row r="57" ht="20.1" customHeight="1" spans="1:8">
      <c r="A57" s="7"/>
      <c r="B57" s="11" t="s">
        <v>65</v>
      </c>
      <c r="C57" s="12">
        <v>3900</v>
      </c>
      <c r="D57" s="12" t="s">
        <v>13</v>
      </c>
      <c r="E57" s="12">
        <v>700</v>
      </c>
      <c r="F57" s="12">
        <v>250</v>
      </c>
      <c r="G57" s="12">
        <f t="shared" si="2"/>
        <v>5650</v>
      </c>
      <c r="H57" s="12">
        <f t="shared" si="3"/>
        <v>5850</v>
      </c>
    </row>
    <row r="58" ht="20.1" customHeight="1" spans="1:8">
      <c r="A58" s="7" t="s">
        <v>66</v>
      </c>
      <c r="B58" s="11" t="s">
        <v>67</v>
      </c>
      <c r="C58" s="12">
        <v>4290</v>
      </c>
      <c r="D58" s="12" t="s">
        <v>13</v>
      </c>
      <c r="E58" s="12">
        <v>900</v>
      </c>
      <c r="F58" s="12">
        <v>250</v>
      </c>
      <c r="G58" s="12">
        <f t="shared" si="2"/>
        <v>6240</v>
      </c>
      <c r="H58" s="12">
        <f t="shared" si="3"/>
        <v>6440</v>
      </c>
    </row>
    <row r="59" ht="20.1" customHeight="1" spans="1:8">
      <c r="A59" s="7"/>
      <c r="B59" s="11" t="s">
        <v>68</v>
      </c>
      <c r="C59" s="12">
        <v>3900</v>
      </c>
      <c r="D59" s="12" t="s">
        <v>13</v>
      </c>
      <c r="E59" s="12">
        <v>700</v>
      </c>
      <c r="F59" s="12">
        <v>250</v>
      </c>
      <c r="G59" s="12">
        <f t="shared" si="2"/>
        <v>5650</v>
      </c>
      <c r="H59" s="12">
        <f t="shared" si="3"/>
        <v>5850</v>
      </c>
    </row>
    <row r="60" ht="20.1" customHeight="1" spans="1:8">
      <c r="A60" s="7"/>
      <c r="B60" s="11" t="s">
        <v>69</v>
      </c>
      <c r="C60" s="12">
        <v>3500</v>
      </c>
      <c r="D60" s="12" t="s">
        <v>13</v>
      </c>
      <c r="E60" s="12">
        <v>700</v>
      </c>
      <c r="F60" s="12">
        <v>250</v>
      </c>
      <c r="G60" s="12">
        <f t="shared" si="2"/>
        <v>5250</v>
      </c>
      <c r="H60" s="12">
        <f t="shared" si="3"/>
        <v>5450</v>
      </c>
    </row>
    <row r="61" ht="20.1" customHeight="1" spans="1:8">
      <c r="A61" s="7"/>
      <c r="B61" s="11" t="s">
        <v>70</v>
      </c>
      <c r="C61" s="12">
        <v>4290</v>
      </c>
      <c r="D61" s="12" t="s">
        <v>13</v>
      </c>
      <c r="E61" s="12">
        <v>700</v>
      </c>
      <c r="F61" s="12">
        <v>250</v>
      </c>
      <c r="G61" s="12">
        <f t="shared" si="2"/>
        <v>6040</v>
      </c>
      <c r="H61" s="12">
        <f t="shared" si="3"/>
        <v>6240</v>
      </c>
    </row>
    <row r="62" ht="20.1" customHeight="1" spans="1:8">
      <c r="A62" s="7"/>
      <c r="B62" s="11" t="s">
        <v>71</v>
      </c>
      <c r="C62" s="12">
        <v>3500</v>
      </c>
      <c r="D62" s="12" t="s">
        <v>13</v>
      </c>
      <c r="E62" s="12">
        <v>600</v>
      </c>
      <c r="F62" s="12">
        <v>250</v>
      </c>
      <c r="G62" s="12">
        <f t="shared" si="2"/>
        <v>5150</v>
      </c>
      <c r="H62" s="12">
        <f t="shared" si="3"/>
        <v>5350</v>
      </c>
    </row>
    <row r="63" ht="20.1" customHeight="1" spans="1:8">
      <c r="A63" s="7"/>
      <c r="B63" s="11" t="s">
        <v>72</v>
      </c>
      <c r="C63" s="12">
        <v>4290</v>
      </c>
      <c r="D63" s="12" t="s">
        <v>13</v>
      </c>
      <c r="E63" s="12">
        <v>200</v>
      </c>
      <c r="F63" s="12">
        <v>250</v>
      </c>
      <c r="G63" s="12">
        <f t="shared" si="2"/>
        <v>5540</v>
      </c>
      <c r="H63" s="12">
        <f t="shared" si="3"/>
        <v>5740</v>
      </c>
    </row>
    <row r="64" ht="20.1" customHeight="1" spans="1:8">
      <c r="A64" s="17" t="s">
        <v>73</v>
      </c>
      <c r="B64" s="11" t="s">
        <v>74</v>
      </c>
      <c r="C64" s="12">
        <v>3500</v>
      </c>
      <c r="D64" s="12" t="s">
        <v>13</v>
      </c>
      <c r="E64" s="12">
        <v>1100</v>
      </c>
      <c r="F64" s="12">
        <v>250</v>
      </c>
      <c r="G64" s="12">
        <f t="shared" si="2"/>
        <v>5650</v>
      </c>
      <c r="H64" s="12">
        <f t="shared" si="3"/>
        <v>5850</v>
      </c>
    </row>
    <row r="65" ht="20.1" customHeight="1" spans="1:8">
      <c r="A65" s="17"/>
      <c r="B65" s="11" t="s">
        <v>75</v>
      </c>
      <c r="C65" s="12">
        <v>3500</v>
      </c>
      <c r="D65" s="12" t="s">
        <v>13</v>
      </c>
      <c r="E65" s="12">
        <v>1000</v>
      </c>
      <c r="F65" s="12">
        <v>250</v>
      </c>
      <c r="G65" s="12">
        <f t="shared" si="2"/>
        <v>5550</v>
      </c>
      <c r="H65" s="12">
        <f t="shared" si="3"/>
        <v>5750</v>
      </c>
    </row>
    <row r="66" ht="20.1" customHeight="1" spans="1:8">
      <c r="A66" s="17"/>
      <c r="B66" s="11" t="s">
        <v>76</v>
      </c>
      <c r="C66" s="12">
        <v>3850</v>
      </c>
      <c r="D66" s="12" t="s">
        <v>13</v>
      </c>
      <c r="E66" s="12">
        <v>1000</v>
      </c>
      <c r="F66" s="12">
        <v>250</v>
      </c>
      <c r="G66" s="12">
        <f t="shared" si="2"/>
        <v>5900</v>
      </c>
      <c r="H66" s="12">
        <f t="shared" si="3"/>
        <v>6100</v>
      </c>
    </row>
    <row r="67" ht="20.1" customHeight="1" spans="1:8">
      <c r="A67" s="17"/>
      <c r="B67" s="11" t="s">
        <v>77</v>
      </c>
      <c r="C67" s="12">
        <v>3500</v>
      </c>
      <c r="D67" s="12" t="s">
        <v>13</v>
      </c>
      <c r="E67" s="12">
        <v>700</v>
      </c>
      <c r="F67" s="12">
        <v>250</v>
      </c>
      <c r="G67" s="12">
        <f t="shared" si="2"/>
        <v>5250</v>
      </c>
      <c r="H67" s="12">
        <f t="shared" si="3"/>
        <v>5450</v>
      </c>
    </row>
    <row r="68" ht="20.1" customHeight="1" spans="1:8">
      <c r="A68" s="17"/>
      <c r="B68" s="11" t="s">
        <v>78</v>
      </c>
      <c r="C68" s="12">
        <v>3500</v>
      </c>
      <c r="D68" s="12" t="s">
        <v>13</v>
      </c>
      <c r="E68" s="12">
        <v>700</v>
      </c>
      <c r="F68" s="12">
        <v>250</v>
      </c>
      <c r="G68" s="12">
        <f t="shared" si="2"/>
        <v>5250</v>
      </c>
      <c r="H68" s="12">
        <f t="shared" si="3"/>
        <v>5450</v>
      </c>
    </row>
    <row r="69" ht="20.1" customHeight="1" spans="1:8">
      <c r="A69" s="17"/>
      <c r="B69" s="11" t="s">
        <v>79</v>
      </c>
      <c r="C69" s="12">
        <v>4290</v>
      </c>
      <c r="D69" s="12" t="s">
        <v>13</v>
      </c>
      <c r="E69" s="12">
        <v>700</v>
      </c>
      <c r="F69" s="12">
        <v>250</v>
      </c>
      <c r="G69" s="12">
        <f t="shared" si="2"/>
        <v>6040</v>
      </c>
      <c r="H69" s="12">
        <f t="shared" si="3"/>
        <v>6240</v>
      </c>
    </row>
    <row r="70" ht="20.1" customHeight="1" spans="1:8">
      <c r="A70" s="17"/>
      <c r="B70" s="11" t="s">
        <v>80</v>
      </c>
      <c r="C70" s="12">
        <v>3900</v>
      </c>
      <c r="D70" s="12" t="s">
        <v>13</v>
      </c>
      <c r="E70" s="12">
        <v>800</v>
      </c>
      <c r="F70" s="12">
        <v>250</v>
      </c>
      <c r="G70" s="12">
        <f t="shared" si="2"/>
        <v>5750</v>
      </c>
      <c r="H70" s="12">
        <f t="shared" si="3"/>
        <v>5950</v>
      </c>
    </row>
    <row r="71" ht="20.1" customHeight="1" spans="1:8">
      <c r="A71" s="17"/>
      <c r="B71" s="11" t="s">
        <v>81</v>
      </c>
      <c r="C71" s="12">
        <v>3900</v>
      </c>
      <c r="D71" s="12" t="s">
        <v>13</v>
      </c>
      <c r="E71" s="12">
        <v>800</v>
      </c>
      <c r="F71" s="12">
        <v>250</v>
      </c>
      <c r="G71" s="12">
        <f t="shared" si="2"/>
        <v>5750</v>
      </c>
      <c r="H71" s="12">
        <f t="shared" si="3"/>
        <v>5950</v>
      </c>
    </row>
    <row r="72" ht="20.1" customHeight="1" spans="1:8">
      <c r="A72" s="17"/>
      <c r="B72" s="11" t="s">
        <v>82</v>
      </c>
      <c r="C72" s="12">
        <v>4290</v>
      </c>
      <c r="D72" s="12" t="s">
        <v>13</v>
      </c>
      <c r="E72" s="12">
        <v>600</v>
      </c>
      <c r="F72" s="12">
        <v>250</v>
      </c>
      <c r="G72" s="12">
        <f t="shared" si="2"/>
        <v>5940</v>
      </c>
      <c r="H72" s="12">
        <f t="shared" si="3"/>
        <v>6140</v>
      </c>
    </row>
    <row r="73" ht="20.1" customHeight="1" spans="1:8">
      <c r="A73" s="17"/>
      <c r="B73" s="11" t="s">
        <v>83</v>
      </c>
      <c r="C73" s="12">
        <v>3900</v>
      </c>
      <c r="D73" s="12" t="s">
        <v>13</v>
      </c>
      <c r="E73" s="12">
        <v>500</v>
      </c>
      <c r="F73" s="12">
        <v>250</v>
      </c>
      <c r="G73" s="12">
        <f t="shared" si="2"/>
        <v>5450</v>
      </c>
      <c r="H73" s="12">
        <f t="shared" si="3"/>
        <v>5650</v>
      </c>
    </row>
    <row r="74" ht="20.1" customHeight="1" spans="1:8">
      <c r="A74" s="17"/>
      <c r="B74" s="11" t="s">
        <v>84</v>
      </c>
      <c r="C74" s="12">
        <v>3900</v>
      </c>
      <c r="D74" s="12" t="s">
        <v>13</v>
      </c>
      <c r="E74" s="12">
        <v>600</v>
      </c>
      <c r="F74" s="12">
        <v>250</v>
      </c>
      <c r="G74" s="12">
        <f t="shared" si="2"/>
        <v>5550</v>
      </c>
      <c r="H74" s="12">
        <f t="shared" si="3"/>
        <v>5750</v>
      </c>
    </row>
    <row r="75" ht="20.1" customHeight="1" spans="1:8">
      <c r="A75" s="17"/>
      <c r="B75" s="11" t="s">
        <v>85</v>
      </c>
      <c r="C75" s="12">
        <v>3900</v>
      </c>
      <c r="D75" s="12" t="s">
        <v>13</v>
      </c>
      <c r="E75" s="12">
        <v>800</v>
      </c>
      <c r="F75" s="12">
        <v>250</v>
      </c>
      <c r="G75" s="12">
        <f t="shared" si="2"/>
        <v>5750</v>
      </c>
      <c r="H75" s="12">
        <f t="shared" si="3"/>
        <v>5950</v>
      </c>
    </row>
    <row r="76" ht="20.1" customHeight="1" spans="1:8">
      <c r="A76" s="17"/>
      <c r="B76" s="11" t="s">
        <v>86</v>
      </c>
      <c r="C76" s="12">
        <v>3900</v>
      </c>
      <c r="D76" s="12" t="s">
        <v>13</v>
      </c>
      <c r="E76" s="12">
        <v>800</v>
      </c>
      <c r="F76" s="12">
        <v>250</v>
      </c>
      <c r="G76" s="12">
        <f t="shared" si="2"/>
        <v>5750</v>
      </c>
      <c r="H76" s="12">
        <f t="shared" si="3"/>
        <v>5950</v>
      </c>
    </row>
    <row r="77" ht="20.1" customHeight="1" spans="1:8">
      <c r="A77" s="17"/>
      <c r="B77" s="11" t="s">
        <v>87</v>
      </c>
      <c r="C77" s="12">
        <v>3900</v>
      </c>
      <c r="D77" s="12" t="s">
        <v>13</v>
      </c>
      <c r="E77" s="12">
        <v>700</v>
      </c>
      <c r="F77" s="12">
        <v>250</v>
      </c>
      <c r="G77" s="12">
        <f t="shared" si="2"/>
        <v>5650</v>
      </c>
      <c r="H77" s="12">
        <f t="shared" si="3"/>
        <v>5850</v>
      </c>
    </row>
    <row r="78" ht="20.1" customHeight="1" spans="1:8">
      <c r="A78" s="17"/>
      <c r="B78" s="11" t="s">
        <v>88</v>
      </c>
      <c r="C78" s="12">
        <v>3900</v>
      </c>
      <c r="D78" s="12" t="s">
        <v>13</v>
      </c>
      <c r="E78" s="12">
        <v>900</v>
      </c>
      <c r="F78" s="12">
        <v>250</v>
      </c>
      <c r="G78" s="12">
        <f t="shared" si="2"/>
        <v>5850</v>
      </c>
      <c r="H78" s="12">
        <f t="shared" si="3"/>
        <v>6050</v>
      </c>
    </row>
    <row r="79" ht="20.1" customHeight="1" spans="1:8">
      <c r="A79" s="17"/>
      <c r="B79" s="11" t="s">
        <v>89</v>
      </c>
      <c r="C79" s="12">
        <v>3900</v>
      </c>
      <c r="D79" s="12" t="s">
        <v>13</v>
      </c>
      <c r="E79" s="12">
        <v>500</v>
      </c>
      <c r="F79" s="12">
        <v>250</v>
      </c>
      <c r="G79" s="12">
        <f t="shared" si="2"/>
        <v>5450</v>
      </c>
      <c r="H79" s="12">
        <f t="shared" si="3"/>
        <v>5650</v>
      </c>
    </row>
    <row r="80" ht="20.1" customHeight="1" spans="1:8">
      <c r="A80" s="17"/>
      <c r="B80" s="11" t="s">
        <v>90</v>
      </c>
      <c r="C80" s="12">
        <v>3900</v>
      </c>
      <c r="D80" s="12" t="s">
        <v>13</v>
      </c>
      <c r="E80" s="12">
        <v>500</v>
      </c>
      <c r="F80" s="12">
        <v>250</v>
      </c>
      <c r="G80" s="12">
        <f t="shared" si="2"/>
        <v>5450</v>
      </c>
      <c r="H80" s="12">
        <f t="shared" si="3"/>
        <v>5650</v>
      </c>
    </row>
    <row r="81" ht="20.1" customHeight="1" spans="1:8">
      <c r="A81" s="17"/>
      <c r="B81" s="11" t="s">
        <v>91</v>
      </c>
      <c r="C81" s="12">
        <v>3900</v>
      </c>
      <c r="D81" s="12" t="s">
        <v>13</v>
      </c>
      <c r="E81" s="12">
        <v>400</v>
      </c>
      <c r="F81" s="12">
        <v>250</v>
      </c>
      <c r="G81" s="12">
        <f t="shared" si="2"/>
        <v>5350</v>
      </c>
      <c r="H81" s="12">
        <f t="shared" si="3"/>
        <v>5550</v>
      </c>
    </row>
    <row r="82" ht="20.1" customHeight="1" spans="1:8">
      <c r="A82" s="17"/>
      <c r="B82" s="11" t="s">
        <v>92</v>
      </c>
      <c r="C82" s="12">
        <v>3500</v>
      </c>
      <c r="D82" s="12" t="s">
        <v>13</v>
      </c>
      <c r="E82" s="12">
        <v>600</v>
      </c>
      <c r="F82" s="12">
        <v>250</v>
      </c>
      <c r="G82" s="12">
        <f t="shared" si="2"/>
        <v>5150</v>
      </c>
      <c r="H82" s="12">
        <f t="shared" si="3"/>
        <v>5350</v>
      </c>
    </row>
    <row r="83" ht="20.1" customHeight="1" spans="1:8">
      <c r="A83" s="17"/>
      <c r="B83" s="11" t="s">
        <v>93</v>
      </c>
      <c r="C83" s="12">
        <v>3500</v>
      </c>
      <c r="D83" s="12" t="s">
        <v>13</v>
      </c>
      <c r="E83" s="12">
        <v>600</v>
      </c>
      <c r="F83" s="12">
        <v>250</v>
      </c>
      <c r="G83" s="12">
        <f t="shared" si="2"/>
        <v>5150</v>
      </c>
      <c r="H83" s="12">
        <f t="shared" si="3"/>
        <v>5350</v>
      </c>
    </row>
    <row r="84" ht="20.1" customHeight="1" spans="1:8">
      <c r="A84" s="17"/>
      <c r="B84" s="11" t="s">
        <v>94</v>
      </c>
      <c r="C84" s="12">
        <v>3500</v>
      </c>
      <c r="D84" s="12" t="s">
        <v>13</v>
      </c>
      <c r="E84" s="12">
        <v>1000</v>
      </c>
      <c r="F84" s="12">
        <v>250</v>
      </c>
      <c r="G84" s="12">
        <f t="shared" si="2"/>
        <v>5550</v>
      </c>
      <c r="H84" s="12">
        <f t="shared" si="3"/>
        <v>5750</v>
      </c>
    </row>
    <row r="85" ht="20.1" customHeight="1" spans="1:8">
      <c r="A85" s="17"/>
      <c r="B85" s="11" t="s">
        <v>95</v>
      </c>
      <c r="C85" s="12">
        <v>3500</v>
      </c>
      <c r="D85" s="12" t="s">
        <v>13</v>
      </c>
      <c r="E85" s="12">
        <v>800</v>
      </c>
      <c r="F85" s="12">
        <v>250</v>
      </c>
      <c r="G85" s="12">
        <f t="shared" si="2"/>
        <v>5350</v>
      </c>
      <c r="H85" s="12">
        <f t="shared" si="3"/>
        <v>5550</v>
      </c>
    </row>
    <row r="86" ht="20.1" customHeight="1" spans="1:8">
      <c r="A86" s="17"/>
      <c r="B86" s="11" t="s">
        <v>96</v>
      </c>
      <c r="C86" s="12">
        <v>3500</v>
      </c>
      <c r="D86" s="12" t="s">
        <v>13</v>
      </c>
      <c r="E86" s="12">
        <v>800</v>
      </c>
      <c r="F86" s="12">
        <v>250</v>
      </c>
      <c r="G86" s="12">
        <f t="shared" si="2"/>
        <v>5350</v>
      </c>
      <c r="H86" s="12">
        <f t="shared" si="3"/>
        <v>5550</v>
      </c>
    </row>
    <row r="87" ht="20.1" customHeight="1" spans="1:8">
      <c r="A87" s="17"/>
      <c r="B87" s="11" t="s">
        <v>97</v>
      </c>
      <c r="C87" s="12">
        <v>3500</v>
      </c>
      <c r="D87" s="12" t="s">
        <v>13</v>
      </c>
      <c r="E87" s="12">
        <v>1000</v>
      </c>
      <c r="F87" s="12">
        <v>250</v>
      </c>
      <c r="G87" s="12">
        <f t="shared" si="2"/>
        <v>5550</v>
      </c>
      <c r="H87" s="12">
        <f t="shared" si="3"/>
        <v>5750</v>
      </c>
    </row>
    <row r="88" ht="20.1" customHeight="1" spans="1:8">
      <c r="A88" s="17"/>
      <c r="B88" s="11" t="s">
        <v>98</v>
      </c>
      <c r="C88" s="12">
        <v>3500</v>
      </c>
      <c r="D88" s="12" t="s">
        <v>13</v>
      </c>
      <c r="E88" s="12">
        <v>800</v>
      </c>
      <c r="F88" s="12">
        <v>250</v>
      </c>
      <c r="G88" s="12">
        <f t="shared" si="2"/>
        <v>5350</v>
      </c>
      <c r="H88" s="12">
        <f t="shared" si="3"/>
        <v>5550</v>
      </c>
    </row>
    <row r="89" ht="20.1" customHeight="1" spans="1:8">
      <c r="A89" s="17"/>
      <c r="B89" s="11" t="s">
        <v>99</v>
      </c>
      <c r="C89" s="12">
        <v>3500</v>
      </c>
      <c r="D89" s="12" t="s">
        <v>13</v>
      </c>
      <c r="E89" s="12">
        <v>800</v>
      </c>
      <c r="F89" s="12">
        <v>250</v>
      </c>
      <c r="G89" s="12">
        <f t="shared" si="2"/>
        <v>5350</v>
      </c>
      <c r="H89" s="12">
        <f t="shared" si="3"/>
        <v>5550</v>
      </c>
    </row>
    <row r="90" ht="20.1" customHeight="1" spans="1:8">
      <c r="A90" s="17"/>
      <c r="B90" s="11" t="s">
        <v>100</v>
      </c>
      <c r="C90" s="12">
        <v>3500</v>
      </c>
      <c r="D90" s="12" t="s">
        <v>13</v>
      </c>
      <c r="E90" s="12">
        <v>800</v>
      </c>
      <c r="F90" s="12">
        <v>250</v>
      </c>
      <c r="G90" s="12">
        <f t="shared" si="2"/>
        <v>5350</v>
      </c>
      <c r="H90" s="12">
        <f t="shared" si="3"/>
        <v>5550</v>
      </c>
    </row>
    <row r="91" ht="20.1" customHeight="1" spans="1:8">
      <c r="A91" s="17"/>
      <c r="B91" s="11" t="s">
        <v>101</v>
      </c>
      <c r="C91" s="12">
        <v>3850</v>
      </c>
      <c r="D91" s="12" t="s">
        <v>13</v>
      </c>
      <c r="E91" s="12">
        <v>200</v>
      </c>
      <c r="F91" s="12">
        <v>250</v>
      </c>
      <c r="G91" s="12">
        <f t="shared" si="2"/>
        <v>5100</v>
      </c>
      <c r="H91" s="12">
        <f t="shared" si="3"/>
        <v>5300</v>
      </c>
    </row>
    <row r="92" ht="20.1" customHeight="1" spans="1:8">
      <c r="A92" s="17"/>
      <c r="B92" s="11" t="s">
        <v>102</v>
      </c>
      <c r="C92" s="12">
        <v>3850</v>
      </c>
      <c r="D92" s="12" t="s">
        <v>13</v>
      </c>
      <c r="E92" s="12">
        <v>200</v>
      </c>
      <c r="F92" s="12">
        <v>250</v>
      </c>
      <c r="G92" s="12">
        <f t="shared" si="2"/>
        <v>5100</v>
      </c>
      <c r="H92" s="12">
        <f t="shared" si="3"/>
        <v>5300</v>
      </c>
    </row>
    <row r="93" ht="20.1" customHeight="1" spans="1:8">
      <c r="A93" s="17"/>
      <c r="B93" s="11" t="s">
        <v>103</v>
      </c>
      <c r="C93" s="12">
        <v>3850</v>
      </c>
      <c r="D93" s="12" t="s">
        <v>13</v>
      </c>
      <c r="E93" s="12">
        <v>500</v>
      </c>
      <c r="F93" s="12">
        <v>250</v>
      </c>
      <c r="G93" s="12">
        <f t="shared" si="2"/>
        <v>5400</v>
      </c>
      <c r="H93" s="12">
        <f t="shared" si="3"/>
        <v>5600</v>
      </c>
    </row>
    <row r="94" ht="20.1" customHeight="1" spans="1:8">
      <c r="A94" s="17"/>
      <c r="B94" s="11" t="s">
        <v>104</v>
      </c>
      <c r="C94" s="12">
        <v>5000</v>
      </c>
      <c r="D94" s="12" t="s">
        <v>13</v>
      </c>
      <c r="E94" s="12">
        <v>700</v>
      </c>
      <c r="F94" s="12">
        <v>250</v>
      </c>
      <c r="G94" s="12">
        <f t="shared" si="2"/>
        <v>6750</v>
      </c>
      <c r="H94" s="12">
        <f t="shared" si="3"/>
        <v>6950</v>
      </c>
    </row>
    <row r="95" ht="20.1" customHeight="1" spans="1:8">
      <c r="A95" s="17"/>
      <c r="B95" s="11" t="s">
        <v>105</v>
      </c>
      <c r="C95" s="12">
        <v>7000</v>
      </c>
      <c r="D95" s="12" t="s">
        <v>13</v>
      </c>
      <c r="E95" s="12">
        <v>0</v>
      </c>
      <c r="F95" s="12">
        <v>250</v>
      </c>
      <c r="G95" s="12">
        <f t="shared" si="2"/>
        <v>8050</v>
      </c>
      <c r="H95" s="12">
        <f t="shared" si="3"/>
        <v>8250</v>
      </c>
    </row>
    <row r="96" ht="20.1" customHeight="1" spans="1:8">
      <c r="A96" s="17"/>
      <c r="B96" s="11" t="s">
        <v>106</v>
      </c>
      <c r="C96" s="12">
        <v>4290</v>
      </c>
      <c r="D96" s="12" t="s">
        <v>13</v>
      </c>
      <c r="E96" s="12">
        <v>200</v>
      </c>
      <c r="F96" s="12">
        <v>250</v>
      </c>
      <c r="G96" s="12">
        <f t="shared" si="2"/>
        <v>5540</v>
      </c>
      <c r="H96" s="12">
        <f t="shared" si="3"/>
        <v>5740</v>
      </c>
    </row>
    <row r="97" ht="20.1" customHeight="1" spans="1:8">
      <c r="A97" s="17"/>
      <c r="B97" s="11" t="s">
        <v>107</v>
      </c>
      <c r="C97" s="12">
        <v>3500</v>
      </c>
      <c r="D97" s="12" t="s">
        <v>13</v>
      </c>
      <c r="E97" s="12">
        <v>100</v>
      </c>
      <c r="F97" s="12">
        <v>250</v>
      </c>
      <c r="G97" s="12">
        <f t="shared" si="2"/>
        <v>4650</v>
      </c>
      <c r="H97" s="12">
        <f t="shared" si="3"/>
        <v>4850</v>
      </c>
    </row>
    <row r="98" ht="20.1" customHeight="1" spans="1:8">
      <c r="A98" s="17"/>
      <c r="B98" s="11" t="s">
        <v>108</v>
      </c>
      <c r="C98" s="12">
        <v>7000</v>
      </c>
      <c r="D98" s="12" t="s">
        <v>13</v>
      </c>
      <c r="E98" s="12">
        <v>100</v>
      </c>
      <c r="F98" s="12">
        <v>250</v>
      </c>
      <c r="G98" s="12">
        <f t="shared" si="2"/>
        <v>8150</v>
      </c>
      <c r="H98" s="12">
        <f t="shared" si="3"/>
        <v>8350</v>
      </c>
    </row>
    <row r="99" ht="20.1" customHeight="1" spans="1:8">
      <c r="A99" s="17"/>
      <c r="B99" s="11" t="s">
        <v>109</v>
      </c>
      <c r="C99" s="12">
        <v>5000</v>
      </c>
      <c r="D99" s="12" t="s">
        <v>13</v>
      </c>
      <c r="E99" s="12">
        <v>0</v>
      </c>
      <c r="F99" s="12">
        <v>250</v>
      </c>
      <c r="G99" s="12">
        <f t="shared" si="2"/>
        <v>6050</v>
      </c>
      <c r="H99" s="12">
        <f t="shared" si="3"/>
        <v>6250</v>
      </c>
    </row>
    <row r="100" ht="20.1" customHeight="1" spans="1:8">
      <c r="A100" s="17"/>
      <c r="B100" s="11" t="s">
        <v>110</v>
      </c>
      <c r="C100" s="12">
        <v>7000</v>
      </c>
      <c r="D100" s="12" t="s">
        <v>13</v>
      </c>
      <c r="E100" s="12">
        <v>0</v>
      </c>
      <c r="F100" s="12">
        <v>250</v>
      </c>
      <c r="G100" s="12">
        <f t="shared" si="2"/>
        <v>8050</v>
      </c>
      <c r="H100" s="12">
        <f t="shared" si="3"/>
        <v>8250</v>
      </c>
    </row>
    <row r="101" ht="20.1" customHeight="1" spans="1:8">
      <c r="A101" s="17"/>
      <c r="B101" s="11" t="s">
        <v>111</v>
      </c>
      <c r="C101" s="12">
        <v>7000</v>
      </c>
      <c r="D101" s="12" t="s">
        <v>13</v>
      </c>
      <c r="E101" s="12">
        <v>0</v>
      </c>
      <c r="F101" s="12">
        <v>250</v>
      </c>
      <c r="G101" s="12">
        <f t="shared" si="2"/>
        <v>8050</v>
      </c>
      <c r="H101" s="12">
        <f t="shared" si="3"/>
        <v>8250</v>
      </c>
    </row>
    <row r="102" ht="20.1" customHeight="1" spans="1:8">
      <c r="A102" s="17"/>
      <c r="B102" s="11" t="s">
        <v>112</v>
      </c>
      <c r="C102" s="12">
        <v>7000</v>
      </c>
      <c r="D102" s="12" t="s">
        <v>13</v>
      </c>
      <c r="E102" s="12">
        <v>0</v>
      </c>
      <c r="F102" s="12">
        <v>250</v>
      </c>
      <c r="G102" s="12">
        <f t="shared" si="2"/>
        <v>8050</v>
      </c>
      <c r="H102" s="12">
        <f t="shared" si="3"/>
        <v>8250</v>
      </c>
    </row>
    <row r="103" ht="20.1" customHeight="1" spans="1:8">
      <c r="A103" s="17"/>
      <c r="B103" s="11" t="s">
        <v>113</v>
      </c>
      <c r="C103" s="12">
        <v>3850</v>
      </c>
      <c r="D103" s="12" t="s">
        <v>13</v>
      </c>
      <c r="E103" s="12">
        <v>500</v>
      </c>
      <c r="F103" s="12">
        <v>250</v>
      </c>
      <c r="G103" s="12">
        <f t="shared" si="2"/>
        <v>5400</v>
      </c>
      <c r="H103" s="12">
        <f t="shared" si="3"/>
        <v>5600</v>
      </c>
    </row>
    <row r="104" ht="20.1" customHeight="1" spans="1:8">
      <c r="A104" s="17"/>
      <c r="B104" s="11" t="s">
        <v>114</v>
      </c>
      <c r="C104" s="12">
        <v>3900</v>
      </c>
      <c r="D104" s="12" t="s">
        <v>13</v>
      </c>
      <c r="E104" s="12">
        <v>900</v>
      </c>
      <c r="F104" s="12">
        <v>250</v>
      </c>
      <c r="G104" s="12">
        <f t="shared" si="2"/>
        <v>5850</v>
      </c>
      <c r="H104" s="12">
        <f t="shared" si="3"/>
        <v>6050</v>
      </c>
    </row>
    <row r="105" ht="20.1" customHeight="1" spans="1:8">
      <c r="A105" s="17"/>
      <c r="B105" s="11" t="s">
        <v>115</v>
      </c>
      <c r="C105" s="12">
        <v>3900</v>
      </c>
      <c r="D105" s="12" t="s">
        <v>13</v>
      </c>
      <c r="E105" s="12">
        <v>900</v>
      </c>
      <c r="F105" s="12">
        <v>250</v>
      </c>
      <c r="G105" s="12">
        <f t="shared" si="2"/>
        <v>5850</v>
      </c>
      <c r="H105" s="12">
        <f t="shared" si="3"/>
        <v>6050</v>
      </c>
    </row>
    <row r="106" ht="20.1" customHeight="1" spans="1:8">
      <c r="A106" s="17"/>
      <c r="B106" s="11" t="s">
        <v>116</v>
      </c>
      <c r="C106" s="12">
        <v>3900</v>
      </c>
      <c r="D106" s="12" t="s">
        <v>13</v>
      </c>
      <c r="E106" s="12">
        <v>900</v>
      </c>
      <c r="F106" s="12">
        <v>250</v>
      </c>
      <c r="G106" s="12">
        <f t="shared" si="2"/>
        <v>5850</v>
      </c>
      <c r="H106" s="12">
        <f t="shared" si="3"/>
        <v>6050</v>
      </c>
    </row>
    <row r="107" ht="20.1" customHeight="1" spans="1:8">
      <c r="A107" s="17"/>
      <c r="B107" s="11" t="s">
        <v>117</v>
      </c>
      <c r="C107" s="12">
        <v>3900</v>
      </c>
      <c r="D107" s="12" t="s">
        <v>13</v>
      </c>
      <c r="E107" s="12">
        <v>900</v>
      </c>
      <c r="F107" s="12">
        <v>250</v>
      </c>
      <c r="G107" s="12">
        <f t="shared" si="2"/>
        <v>5850</v>
      </c>
      <c r="H107" s="12">
        <f t="shared" si="3"/>
        <v>6050</v>
      </c>
    </row>
    <row r="108" ht="20.1" customHeight="1" spans="1:8">
      <c r="A108" s="17"/>
      <c r="B108" s="11" t="s">
        <v>118</v>
      </c>
      <c r="C108" s="12">
        <v>3900</v>
      </c>
      <c r="D108" s="12" t="s">
        <v>13</v>
      </c>
      <c r="E108" s="12">
        <v>900</v>
      </c>
      <c r="F108" s="12">
        <v>250</v>
      </c>
      <c r="G108" s="12">
        <f t="shared" ref="G108:G124" si="4">C108+E108+F108+800</f>
        <v>5850</v>
      </c>
      <c r="H108" s="12">
        <f t="shared" ref="H108:H124" si="5">C108+E108+F108+1000</f>
        <v>6050</v>
      </c>
    </row>
    <row r="109" ht="20.1" customHeight="1" spans="1:8">
      <c r="A109" s="17"/>
      <c r="B109" s="11" t="s">
        <v>119</v>
      </c>
      <c r="C109" s="12">
        <v>3900</v>
      </c>
      <c r="D109" s="12" t="s">
        <v>13</v>
      </c>
      <c r="E109" s="12">
        <v>900</v>
      </c>
      <c r="F109" s="12">
        <v>250</v>
      </c>
      <c r="G109" s="12">
        <f t="shared" si="4"/>
        <v>5850</v>
      </c>
      <c r="H109" s="12">
        <f t="shared" si="5"/>
        <v>6050</v>
      </c>
    </row>
    <row r="110" ht="20.1" customHeight="1" spans="1:8">
      <c r="A110" s="17"/>
      <c r="B110" s="11" t="s">
        <v>120</v>
      </c>
      <c r="C110" s="12">
        <v>3900</v>
      </c>
      <c r="D110" s="12" t="s">
        <v>13</v>
      </c>
      <c r="E110" s="12">
        <v>800</v>
      </c>
      <c r="F110" s="12">
        <v>250</v>
      </c>
      <c r="G110" s="12">
        <f t="shared" si="4"/>
        <v>5750</v>
      </c>
      <c r="H110" s="12">
        <f t="shared" si="5"/>
        <v>5950</v>
      </c>
    </row>
    <row r="111" ht="20.1" customHeight="1" spans="1:8">
      <c r="A111" s="17"/>
      <c r="B111" s="11" t="s">
        <v>121</v>
      </c>
      <c r="C111" s="12">
        <v>4290</v>
      </c>
      <c r="D111" s="12" t="s">
        <v>13</v>
      </c>
      <c r="E111" s="12">
        <v>900</v>
      </c>
      <c r="F111" s="12">
        <v>250</v>
      </c>
      <c r="G111" s="12">
        <f t="shared" si="4"/>
        <v>6240</v>
      </c>
      <c r="H111" s="12">
        <f t="shared" si="5"/>
        <v>6440</v>
      </c>
    </row>
    <row r="112" ht="20.1" customHeight="1" spans="1:8">
      <c r="A112" s="17"/>
      <c r="B112" s="11" t="s">
        <v>122</v>
      </c>
      <c r="C112" s="12">
        <v>3900</v>
      </c>
      <c r="D112" s="12" t="s">
        <v>13</v>
      </c>
      <c r="E112" s="12">
        <v>900</v>
      </c>
      <c r="F112" s="12">
        <v>250</v>
      </c>
      <c r="G112" s="12">
        <f t="shared" si="4"/>
        <v>5850</v>
      </c>
      <c r="H112" s="12">
        <f t="shared" si="5"/>
        <v>6050</v>
      </c>
    </row>
    <row r="113" ht="20.1" customHeight="1" spans="1:8">
      <c r="A113" s="17"/>
      <c r="B113" s="11" t="s">
        <v>123</v>
      </c>
      <c r="C113" s="12">
        <v>3900</v>
      </c>
      <c r="D113" s="12" t="s">
        <v>13</v>
      </c>
      <c r="E113" s="12">
        <v>900</v>
      </c>
      <c r="F113" s="12">
        <v>250</v>
      </c>
      <c r="G113" s="12">
        <f t="shared" si="4"/>
        <v>5850</v>
      </c>
      <c r="H113" s="12">
        <f t="shared" si="5"/>
        <v>6050</v>
      </c>
    </row>
    <row r="114" ht="20.1" customHeight="1" spans="1:8">
      <c r="A114" s="17"/>
      <c r="B114" s="11" t="s">
        <v>124</v>
      </c>
      <c r="C114" s="12">
        <v>3900</v>
      </c>
      <c r="D114" s="12" t="s">
        <v>13</v>
      </c>
      <c r="E114" s="12">
        <v>800</v>
      </c>
      <c r="F114" s="12">
        <v>250</v>
      </c>
      <c r="G114" s="12">
        <f t="shared" si="4"/>
        <v>5750</v>
      </c>
      <c r="H114" s="12">
        <f t="shared" si="5"/>
        <v>5950</v>
      </c>
    </row>
    <row r="115" ht="20.1" customHeight="1" spans="1:8">
      <c r="A115" s="17"/>
      <c r="B115" s="11" t="s">
        <v>125</v>
      </c>
      <c r="C115" s="12">
        <v>3900</v>
      </c>
      <c r="D115" s="12" t="s">
        <v>13</v>
      </c>
      <c r="E115" s="12">
        <v>900</v>
      </c>
      <c r="F115" s="12">
        <v>250</v>
      </c>
      <c r="G115" s="12">
        <f t="shared" si="4"/>
        <v>5850</v>
      </c>
      <c r="H115" s="12">
        <f t="shared" si="5"/>
        <v>6050</v>
      </c>
    </row>
    <row r="116" ht="20.1" customHeight="1" spans="1:8">
      <c r="A116" s="17"/>
      <c r="B116" s="11" t="s">
        <v>126</v>
      </c>
      <c r="C116" s="12">
        <v>3900</v>
      </c>
      <c r="D116" s="12" t="s">
        <v>13</v>
      </c>
      <c r="E116" s="12">
        <v>900</v>
      </c>
      <c r="F116" s="12">
        <v>250</v>
      </c>
      <c r="G116" s="12">
        <f t="shared" si="4"/>
        <v>5850</v>
      </c>
      <c r="H116" s="12">
        <f t="shared" si="5"/>
        <v>6050</v>
      </c>
    </row>
    <row r="117" ht="20.1" customHeight="1" spans="1:8">
      <c r="A117" s="17"/>
      <c r="B117" s="11" t="s">
        <v>127</v>
      </c>
      <c r="C117" s="12">
        <v>4290</v>
      </c>
      <c r="D117" s="12" t="s">
        <v>13</v>
      </c>
      <c r="E117" s="12">
        <v>900</v>
      </c>
      <c r="F117" s="12">
        <v>250</v>
      </c>
      <c r="G117" s="12">
        <f t="shared" si="4"/>
        <v>6240</v>
      </c>
      <c r="H117" s="12">
        <f t="shared" si="5"/>
        <v>6440</v>
      </c>
    </row>
    <row r="118" ht="20.1" customHeight="1" spans="1:8">
      <c r="A118" s="19"/>
      <c r="B118" s="11" t="s">
        <v>128</v>
      </c>
      <c r="C118" s="12">
        <v>3900</v>
      </c>
      <c r="D118" s="12" t="s">
        <v>13</v>
      </c>
      <c r="E118" s="12">
        <v>700</v>
      </c>
      <c r="F118" s="12">
        <v>250</v>
      </c>
      <c r="G118" s="12">
        <f t="shared" si="4"/>
        <v>5650</v>
      </c>
      <c r="H118" s="12">
        <f t="shared" si="5"/>
        <v>5850</v>
      </c>
    </row>
    <row r="119" ht="20.1" customHeight="1" spans="1:8">
      <c r="A119" s="18" t="s">
        <v>129</v>
      </c>
      <c r="B119" s="11" t="s">
        <v>130</v>
      </c>
      <c r="C119" s="12">
        <v>3900</v>
      </c>
      <c r="D119" s="12" t="s">
        <v>13</v>
      </c>
      <c r="E119" s="12">
        <v>700</v>
      </c>
      <c r="F119" s="12">
        <v>250</v>
      </c>
      <c r="G119" s="12">
        <f t="shared" si="4"/>
        <v>5650</v>
      </c>
      <c r="H119" s="12">
        <f t="shared" si="5"/>
        <v>5850</v>
      </c>
    </row>
    <row r="120" ht="20.1" customHeight="1" spans="1:8">
      <c r="A120" s="17"/>
      <c r="B120" s="11" t="s">
        <v>131</v>
      </c>
      <c r="C120" s="12">
        <v>3500</v>
      </c>
      <c r="D120" s="12" t="s">
        <v>13</v>
      </c>
      <c r="E120" s="12">
        <v>700</v>
      </c>
      <c r="F120" s="12">
        <v>250</v>
      </c>
      <c r="G120" s="12">
        <f t="shared" si="4"/>
        <v>5250</v>
      </c>
      <c r="H120" s="12">
        <f t="shared" si="5"/>
        <v>5450</v>
      </c>
    </row>
    <row r="121" ht="20.1" customHeight="1" spans="1:8">
      <c r="A121" s="17"/>
      <c r="B121" s="11" t="s">
        <v>132</v>
      </c>
      <c r="C121" s="12">
        <v>4290</v>
      </c>
      <c r="D121" s="12" t="s">
        <v>13</v>
      </c>
      <c r="E121" s="12">
        <v>700</v>
      </c>
      <c r="F121" s="12">
        <v>250</v>
      </c>
      <c r="G121" s="12">
        <f t="shared" si="4"/>
        <v>6040</v>
      </c>
      <c r="H121" s="12">
        <f t="shared" si="5"/>
        <v>6240</v>
      </c>
    </row>
    <row r="122" ht="20.1" customHeight="1" spans="1:8">
      <c r="A122" s="17"/>
      <c r="B122" s="11" t="s">
        <v>133</v>
      </c>
      <c r="C122" s="12">
        <v>3500</v>
      </c>
      <c r="D122" s="12" t="s">
        <v>13</v>
      </c>
      <c r="E122" s="12">
        <v>600</v>
      </c>
      <c r="F122" s="12">
        <v>250</v>
      </c>
      <c r="G122" s="12">
        <f t="shared" si="4"/>
        <v>5150</v>
      </c>
      <c r="H122" s="12">
        <f t="shared" si="5"/>
        <v>5350</v>
      </c>
    </row>
    <row r="123" ht="20.1" customHeight="1" spans="1:8">
      <c r="A123" s="19"/>
      <c r="B123" s="11" t="s">
        <v>134</v>
      </c>
      <c r="C123" s="12">
        <v>4290</v>
      </c>
      <c r="D123" s="12" t="s">
        <v>13</v>
      </c>
      <c r="E123" s="12">
        <v>200</v>
      </c>
      <c r="F123" s="12">
        <v>250</v>
      </c>
      <c r="G123" s="12">
        <f t="shared" si="4"/>
        <v>5540</v>
      </c>
      <c r="H123" s="12">
        <f t="shared" si="5"/>
        <v>5740</v>
      </c>
    </row>
    <row r="124" ht="20.1" customHeight="1" spans="1:8">
      <c r="A124" s="19" t="s">
        <v>135</v>
      </c>
      <c r="B124" s="11" t="s">
        <v>136</v>
      </c>
      <c r="C124" s="12">
        <v>3500</v>
      </c>
      <c r="D124" s="12" t="s">
        <v>13</v>
      </c>
      <c r="E124" s="12">
        <v>900</v>
      </c>
      <c r="F124" s="12">
        <v>250</v>
      </c>
      <c r="G124" s="12">
        <f t="shared" si="4"/>
        <v>5450</v>
      </c>
      <c r="H124" s="12">
        <f t="shared" si="5"/>
        <v>5650</v>
      </c>
    </row>
    <row r="125" ht="20.1" customHeight="1" spans="1:8">
      <c r="A125" s="7" t="s">
        <v>137</v>
      </c>
      <c r="B125" s="11" t="s">
        <v>138</v>
      </c>
      <c r="C125" s="12">
        <v>3500</v>
      </c>
      <c r="D125" s="12" t="s">
        <v>13</v>
      </c>
      <c r="E125" s="12">
        <v>0</v>
      </c>
      <c r="F125" s="12">
        <v>250</v>
      </c>
      <c r="G125" s="12">
        <f t="shared" ref="G125:G156" si="6">C125+E125+F125+800</f>
        <v>4550</v>
      </c>
      <c r="H125" s="12">
        <f t="shared" ref="H125:H156" si="7">C125+E125+F125+1000</f>
        <v>4750</v>
      </c>
    </row>
    <row r="126" ht="20.1" customHeight="1" spans="1:8">
      <c r="A126" s="7"/>
      <c r="B126" s="11" t="s">
        <v>139</v>
      </c>
      <c r="C126" s="12">
        <v>3500</v>
      </c>
      <c r="D126" s="12" t="s">
        <v>13</v>
      </c>
      <c r="E126" s="12">
        <v>0</v>
      </c>
      <c r="F126" s="12">
        <v>250</v>
      </c>
      <c r="G126" s="12">
        <f t="shared" si="6"/>
        <v>4550</v>
      </c>
      <c r="H126" s="12">
        <f t="shared" si="7"/>
        <v>4750</v>
      </c>
    </row>
    <row r="127" ht="20.1" customHeight="1" spans="1:8">
      <c r="A127" s="7"/>
      <c r="B127" s="11" t="s">
        <v>140</v>
      </c>
      <c r="C127" s="12">
        <v>3850</v>
      </c>
      <c r="D127" s="12" t="s">
        <v>13</v>
      </c>
      <c r="E127" s="12">
        <v>0</v>
      </c>
      <c r="F127" s="12">
        <v>250</v>
      </c>
      <c r="G127" s="12">
        <f t="shared" si="6"/>
        <v>4900</v>
      </c>
      <c r="H127" s="12">
        <f t="shared" si="7"/>
        <v>5100</v>
      </c>
    </row>
    <row r="128" ht="20.1" customHeight="1" spans="1:8">
      <c r="A128" s="7"/>
      <c r="B128" s="11" t="s">
        <v>141</v>
      </c>
      <c r="C128" s="12">
        <v>3500</v>
      </c>
      <c r="D128" s="12" t="s">
        <v>13</v>
      </c>
      <c r="E128" s="12">
        <v>0</v>
      </c>
      <c r="F128" s="12">
        <v>250</v>
      </c>
      <c r="G128" s="12">
        <f t="shared" si="6"/>
        <v>4550</v>
      </c>
      <c r="H128" s="12">
        <f t="shared" si="7"/>
        <v>4750</v>
      </c>
    </row>
    <row r="129" ht="20.1" customHeight="1" spans="1:8">
      <c r="A129" s="7"/>
      <c r="B129" s="11" t="s">
        <v>142</v>
      </c>
      <c r="C129" s="12">
        <v>3500</v>
      </c>
      <c r="D129" s="12" t="s">
        <v>13</v>
      </c>
      <c r="E129" s="12">
        <v>0</v>
      </c>
      <c r="F129" s="12">
        <v>250</v>
      </c>
      <c r="G129" s="12">
        <f t="shared" si="6"/>
        <v>4550</v>
      </c>
      <c r="H129" s="12">
        <f t="shared" si="7"/>
        <v>4750</v>
      </c>
    </row>
    <row r="130" ht="20.1" customHeight="1" spans="1:8">
      <c r="A130" s="7"/>
      <c r="B130" s="11" t="s">
        <v>143</v>
      </c>
      <c r="C130" s="12">
        <v>3900</v>
      </c>
      <c r="D130" s="12" t="s">
        <v>13</v>
      </c>
      <c r="E130" s="12">
        <v>0</v>
      </c>
      <c r="F130" s="12">
        <v>250</v>
      </c>
      <c r="G130" s="12">
        <f t="shared" si="6"/>
        <v>4950</v>
      </c>
      <c r="H130" s="12">
        <f t="shared" si="7"/>
        <v>5150</v>
      </c>
    </row>
    <row r="131" ht="20.1" customHeight="1" spans="1:8">
      <c r="A131" s="7"/>
      <c r="B131" s="11" t="s">
        <v>144</v>
      </c>
      <c r="C131" s="12">
        <v>3900</v>
      </c>
      <c r="D131" s="12" t="s">
        <v>13</v>
      </c>
      <c r="E131" s="12">
        <v>0</v>
      </c>
      <c r="F131" s="12">
        <v>250</v>
      </c>
      <c r="G131" s="12">
        <f t="shared" si="6"/>
        <v>4950</v>
      </c>
      <c r="H131" s="12">
        <f t="shared" si="7"/>
        <v>5150</v>
      </c>
    </row>
    <row r="132" ht="20.1" customHeight="1" spans="1:8">
      <c r="A132" s="7"/>
      <c r="B132" s="11" t="s">
        <v>145</v>
      </c>
      <c r="C132" s="12">
        <v>3900</v>
      </c>
      <c r="D132" s="12" t="s">
        <v>13</v>
      </c>
      <c r="E132" s="12">
        <v>0</v>
      </c>
      <c r="F132" s="12">
        <v>250</v>
      </c>
      <c r="G132" s="12">
        <f t="shared" si="6"/>
        <v>4950</v>
      </c>
      <c r="H132" s="12">
        <f t="shared" si="7"/>
        <v>5150</v>
      </c>
    </row>
    <row r="133" ht="20.1" customHeight="1" spans="1:8">
      <c r="A133" s="7"/>
      <c r="B133" s="11" t="s">
        <v>146</v>
      </c>
      <c r="C133" s="12">
        <v>3900</v>
      </c>
      <c r="D133" s="12" t="s">
        <v>13</v>
      </c>
      <c r="E133" s="12">
        <v>0</v>
      </c>
      <c r="F133" s="12">
        <v>250</v>
      </c>
      <c r="G133" s="12">
        <f t="shared" si="6"/>
        <v>4950</v>
      </c>
      <c r="H133" s="12">
        <f t="shared" si="7"/>
        <v>5150</v>
      </c>
    </row>
    <row r="134" ht="20.1" customHeight="1" spans="1:8">
      <c r="A134" s="7"/>
      <c r="B134" s="11" t="s">
        <v>147</v>
      </c>
      <c r="C134" s="12">
        <v>3900</v>
      </c>
      <c r="D134" s="12" t="s">
        <v>13</v>
      </c>
      <c r="E134" s="12">
        <v>0</v>
      </c>
      <c r="F134" s="12">
        <v>250</v>
      </c>
      <c r="G134" s="12">
        <f t="shared" si="6"/>
        <v>4950</v>
      </c>
      <c r="H134" s="12">
        <f t="shared" si="7"/>
        <v>5150</v>
      </c>
    </row>
    <row r="135" ht="20.1" customHeight="1" spans="1:8">
      <c r="A135" s="7"/>
      <c r="B135" s="11" t="s">
        <v>148</v>
      </c>
      <c r="C135" s="12">
        <v>4290</v>
      </c>
      <c r="D135" s="12" t="s">
        <v>13</v>
      </c>
      <c r="E135" s="12">
        <v>0</v>
      </c>
      <c r="F135" s="12">
        <v>250</v>
      </c>
      <c r="G135" s="12">
        <f t="shared" si="6"/>
        <v>5340</v>
      </c>
      <c r="H135" s="12">
        <f t="shared" si="7"/>
        <v>5540</v>
      </c>
    </row>
    <row r="136" ht="20.1" customHeight="1" spans="1:8">
      <c r="A136" s="7"/>
      <c r="B136" s="11" t="s">
        <v>149</v>
      </c>
      <c r="C136" s="12">
        <v>4290</v>
      </c>
      <c r="D136" s="12" t="s">
        <v>13</v>
      </c>
      <c r="E136" s="12">
        <v>0</v>
      </c>
      <c r="F136" s="12">
        <v>250</v>
      </c>
      <c r="G136" s="12">
        <f t="shared" si="6"/>
        <v>5340</v>
      </c>
      <c r="H136" s="12">
        <f t="shared" si="7"/>
        <v>5540</v>
      </c>
    </row>
    <row r="137" ht="20.1" customHeight="1" spans="1:8">
      <c r="A137" s="7"/>
      <c r="B137" s="11" t="s">
        <v>150</v>
      </c>
      <c r="C137" s="12">
        <v>3900</v>
      </c>
      <c r="D137" s="12" t="s">
        <v>13</v>
      </c>
      <c r="E137" s="12">
        <v>0</v>
      </c>
      <c r="F137" s="12">
        <v>250</v>
      </c>
      <c r="G137" s="12">
        <f t="shared" si="6"/>
        <v>4950</v>
      </c>
      <c r="H137" s="12">
        <f t="shared" si="7"/>
        <v>5150</v>
      </c>
    </row>
    <row r="138" ht="20.1" customHeight="1" spans="1:8">
      <c r="A138" s="7"/>
      <c r="B138" s="11" t="s">
        <v>151</v>
      </c>
      <c r="C138" s="12">
        <v>3900</v>
      </c>
      <c r="D138" s="12" t="s">
        <v>13</v>
      </c>
      <c r="E138" s="12">
        <v>0</v>
      </c>
      <c r="F138" s="12">
        <v>250</v>
      </c>
      <c r="G138" s="12">
        <f t="shared" si="6"/>
        <v>4950</v>
      </c>
      <c r="H138" s="12">
        <f t="shared" si="7"/>
        <v>5150</v>
      </c>
    </row>
    <row r="139" ht="20.1" customHeight="1" spans="1:8">
      <c r="A139" s="7"/>
      <c r="B139" s="11" t="s">
        <v>152</v>
      </c>
      <c r="C139" s="12">
        <v>3900</v>
      </c>
      <c r="D139" s="12" t="s">
        <v>13</v>
      </c>
      <c r="E139" s="12">
        <v>0</v>
      </c>
      <c r="F139" s="12">
        <v>250</v>
      </c>
      <c r="G139" s="12">
        <f t="shared" si="6"/>
        <v>4950</v>
      </c>
      <c r="H139" s="12">
        <f t="shared" si="7"/>
        <v>5150</v>
      </c>
    </row>
    <row r="140" ht="20.1" customHeight="1" spans="1:8">
      <c r="A140" s="7"/>
      <c r="B140" s="11" t="s">
        <v>153</v>
      </c>
      <c r="C140" s="12">
        <v>3900</v>
      </c>
      <c r="D140" s="12" t="s">
        <v>13</v>
      </c>
      <c r="E140" s="12">
        <v>0</v>
      </c>
      <c r="F140" s="12">
        <v>250</v>
      </c>
      <c r="G140" s="12">
        <f t="shared" si="6"/>
        <v>4950</v>
      </c>
      <c r="H140" s="12">
        <f t="shared" si="7"/>
        <v>5150</v>
      </c>
    </row>
    <row r="141" ht="20.1" customHeight="1" spans="1:8">
      <c r="A141" s="7"/>
      <c r="B141" s="11" t="s">
        <v>154</v>
      </c>
      <c r="C141" s="12">
        <v>3900</v>
      </c>
      <c r="D141" s="12" t="s">
        <v>13</v>
      </c>
      <c r="E141" s="12">
        <v>0</v>
      </c>
      <c r="F141" s="12">
        <v>250</v>
      </c>
      <c r="G141" s="12">
        <f t="shared" si="6"/>
        <v>4950</v>
      </c>
      <c r="H141" s="12">
        <f t="shared" si="7"/>
        <v>5150</v>
      </c>
    </row>
    <row r="142" ht="20.1" customHeight="1" spans="1:8">
      <c r="A142" s="7"/>
      <c r="B142" s="11" t="s">
        <v>155</v>
      </c>
      <c r="C142" s="12">
        <v>3500</v>
      </c>
      <c r="D142" s="12" t="s">
        <v>13</v>
      </c>
      <c r="E142" s="12">
        <v>0</v>
      </c>
      <c r="F142" s="12">
        <v>250</v>
      </c>
      <c r="G142" s="12">
        <f t="shared" si="6"/>
        <v>4550</v>
      </c>
      <c r="H142" s="12">
        <f t="shared" si="7"/>
        <v>4750</v>
      </c>
    </row>
    <row r="143" ht="20.1" customHeight="1" spans="1:8">
      <c r="A143" s="7"/>
      <c r="B143" s="11" t="s">
        <v>156</v>
      </c>
      <c r="C143" s="12">
        <v>3500</v>
      </c>
      <c r="D143" s="12" t="s">
        <v>13</v>
      </c>
      <c r="E143" s="12">
        <v>0</v>
      </c>
      <c r="F143" s="12">
        <v>250</v>
      </c>
      <c r="G143" s="12">
        <f t="shared" si="6"/>
        <v>4550</v>
      </c>
      <c r="H143" s="12">
        <f t="shared" si="7"/>
        <v>4750</v>
      </c>
    </row>
    <row r="144" ht="20.1" customHeight="1" spans="1:8">
      <c r="A144" s="7"/>
      <c r="B144" s="11" t="s">
        <v>157</v>
      </c>
      <c r="C144" s="12">
        <v>3900</v>
      </c>
      <c r="D144" s="12" t="s">
        <v>13</v>
      </c>
      <c r="E144" s="12">
        <v>0</v>
      </c>
      <c r="F144" s="12">
        <v>250</v>
      </c>
      <c r="G144" s="12">
        <f t="shared" si="6"/>
        <v>4950</v>
      </c>
      <c r="H144" s="12">
        <f t="shared" si="7"/>
        <v>5150</v>
      </c>
    </row>
    <row r="145" ht="20.1" customHeight="1" spans="1:8">
      <c r="A145" s="7"/>
      <c r="B145" s="11" t="s">
        <v>158</v>
      </c>
      <c r="C145" s="12">
        <v>3900</v>
      </c>
      <c r="D145" s="12" t="s">
        <v>13</v>
      </c>
      <c r="E145" s="12">
        <v>0</v>
      </c>
      <c r="F145" s="12">
        <v>250</v>
      </c>
      <c r="G145" s="12">
        <f t="shared" si="6"/>
        <v>4950</v>
      </c>
      <c r="H145" s="12">
        <f t="shared" si="7"/>
        <v>5150</v>
      </c>
    </row>
    <row r="146" ht="20.1" customHeight="1" spans="1:8">
      <c r="A146" s="7"/>
      <c r="B146" s="11" t="s">
        <v>159</v>
      </c>
      <c r="C146" s="12">
        <v>3900</v>
      </c>
      <c r="D146" s="12" t="s">
        <v>13</v>
      </c>
      <c r="E146" s="12">
        <v>0</v>
      </c>
      <c r="F146" s="12">
        <v>250</v>
      </c>
      <c r="G146" s="12">
        <f t="shared" si="6"/>
        <v>4950</v>
      </c>
      <c r="H146" s="12">
        <f t="shared" si="7"/>
        <v>5150</v>
      </c>
    </row>
    <row r="147" ht="20.1" customHeight="1" spans="1:8">
      <c r="A147" s="7"/>
      <c r="B147" s="11" t="s">
        <v>160</v>
      </c>
      <c r="C147" s="12">
        <v>3900</v>
      </c>
      <c r="D147" s="12" t="s">
        <v>13</v>
      </c>
      <c r="E147" s="12">
        <v>0</v>
      </c>
      <c r="F147" s="12">
        <v>250</v>
      </c>
      <c r="G147" s="12">
        <f t="shared" si="6"/>
        <v>4950</v>
      </c>
      <c r="H147" s="12">
        <f t="shared" si="7"/>
        <v>5150</v>
      </c>
    </row>
    <row r="148" ht="20.1" customHeight="1" spans="1:8">
      <c r="A148" s="7"/>
      <c r="B148" s="11" t="s">
        <v>161</v>
      </c>
      <c r="C148" s="12">
        <v>3500</v>
      </c>
      <c r="D148" s="12" t="s">
        <v>13</v>
      </c>
      <c r="E148" s="12">
        <v>0</v>
      </c>
      <c r="F148" s="12">
        <v>250</v>
      </c>
      <c r="G148" s="12">
        <f t="shared" si="6"/>
        <v>4550</v>
      </c>
      <c r="H148" s="12">
        <f t="shared" si="7"/>
        <v>4750</v>
      </c>
    </row>
    <row r="149" customHeight="1" spans="1:8">
      <c r="A149" s="7"/>
      <c r="B149" s="11" t="s">
        <v>162</v>
      </c>
      <c r="C149" s="12">
        <v>3500</v>
      </c>
      <c r="D149" s="12" t="s">
        <v>13</v>
      </c>
      <c r="E149" s="12">
        <v>0</v>
      </c>
      <c r="F149" s="12">
        <v>250</v>
      </c>
      <c r="G149" s="12">
        <f t="shared" si="6"/>
        <v>4550</v>
      </c>
      <c r="H149" s="12">
        <f t="shared" si="7"/>
        <v>4750</v>
      </c>
    </row>
    <row r="150" customHeight="1" spans="1:8">
      <c r="A150" s="7"/>
      <c r="B150" s="11" t="s">
        <v>163</v>
      </c>
      <c r="C150" s="12">
        <v>3500</v>
      </c>
      <c r="D150" s="12" t="s">
        <v>13</v>
      </c>
      <c r="E150" s="12">
        <v>0</v>
      </c>
      <c r="F150" s="12">
        <v>250</v>
      </c>
      <c r="G150" s="12">
        <f t="shared" si="6"/>
        <v>4550</v>
      </c>
      <c r="H150" s="12">
        <f t="shared" si="7"/>
        <v>4750</v>
      </c>
    </row>
    <row r="151" customHeight="1" spans="1:8">
      <c r="A151" s="7"/>
      <c r="B151" s="11" t="s">
        <v>164</v>
      </c>
      <c r="C151" s="12">
        <v>3500</v>
      </c>
      <c r="D151" s="12" t="s">
        <v>13</v>
      </c>
      <c r="E151" s="12">
        <v>0</v>
      </c>
      <c r="F151" s="12">
        <v>250</v>
      </c>
      <c r="G151" s="12">
        <f t="shared" si="6"/>
        <v>4550</v>
      </c>
      <c r="H151" s="12">
        <f t="shared" si="7"/>
        <v>4750</v>
      </c>
    </row>
    <row r="152" s="1" customFormat="1" customHeight="1" spans="1:8">
      <c r="A152" s="7"/>
      <c r="B152" s="11" t="s">
        <v>165</v>
      </c>
      <c r="C152" s="12">
        <v>3500</v>
      </c>
      <c r="D152" s="12" t="s">
        <v>13</v>
      </c>
      <c r="E152" s="12">
        <v>0</v>
      </c>
      <c r="F152" s="12">
        <v>250</v>
      </c>
      <c r="G152" s="12">
        <f t="shared" si="6"/>
        <v>4550</v>
      </c>
      <c r="H152" s="12">
        <f t="shared" si="7"/>
        <v>4750</v>
      </c>
    </row>
    <row r="153" customHeight="1" spans="1:8">
      <c r="A153" s="7"/>
      <c r="B153" s="11" t="s">
        <v>166</v>
      </c>
      <c r="C153" s="12">
        <v>3500</v>
      </c>
      <c r="D153" s="12" t="s">
        <v>13</v>
      </c>
      <c r="E153" s="12">
        <v>0</v>
      </c>
      <c r="F153" s="12">
        <v>250</v>
      </c>
      <c r="G153" s="12">
        <f t="shared" si="6"/>
        <v>4550</v>
      </c>
      <c r="H153" s="12">
        <f t="shared" si="7"/>
        <v>4750</v>
      </c>
    </row>
    <row r="154" customHeight="1" spans="1:8">
      <c r="A154" s="7"/>
      <c r="B154" s="11" t="s">
        <v>167</v>
      </c>
      <c r="C154" s="12">
        <v>3500</v>
      </c>
      <c r="D154" s="12" t="s">
        <v>13</v>
      </c>
      <c r="E154" s="12">
        <v>0</v>
      </c>
      <c r="F154" s="12">
        <v>250</v>
      </c>
      <c r="G154" s="12">
        <f t="shared" si="6"/>
        <v>4550</v>
      </c>
      <c r="H154" s="12">
        <f t="shared" si="7"/>
        <v>4750</v>
      </c>
    </row>
    <row r="155" customHeight="1" spans="1:8">
      <c r="A155" s="7"/>
      <c r="B155" s="11" t="s">
        <v>168</v>
      </c>
      <c r="C155" s="12">
        <v>3850</v>
      </c>
      <c r="D155" s="12" t="s">
        <v>13</v>
      </c>
      <c r="E155" s="12">
        <v>0</v>
      </c>
      <c r="F155" s="12">
        <v>250</v>
      </c>
      <c r="G155" s="12">
        <f t="shared" si="6"/>
        <v>4900</v>
      </c>
      <c r="H155" s="12">
        <f t="shared" si="7"/>
        <v>5100</v>
      </c>
    </row>
    <row r="156" customHeight="1" spans="1:8">
      <c r="A156" s="7"/>
      <c r="B156" s="11" t="s">
        <v>169</v>
      </c>
      <c r="C156" s="12">
        <v>3850</v>
      </c>
      <c r="D156" s="12" t="s">
        <v>13</v>
      </c>
      <c r="E156" s="12">
        <v>0</v>
      </c>
      <c r="F156" s="12">
        <v>250</v>
      </c>
      <c r="G156" s="12">
        <f t="shared" si="6"/>
        <v>4900</v>
      </c>
      <c r="H156" s="12">
        <f t="shared" si="7"/>
        <v>5100</v>
      </c>
    </row>
    <row r="157" customHeight="1" spans="1:8">
      <c r="A157" s="7"/>
      <c r="B157" s="11" t="s">
        <v>170</v>
      </c>
      <c r="C157" s="12">
        <v>3850</v>
      </c>
      <c r="D157" s="12" t="s">
        <v>13</v>
      </c>
      <c r="E157" s="12">
        <v>0</v>
      </c>
      <c r="F157" s="12">
        <v>250</v>
      </c>
      <c r="G157" s="12">
        <f t="shared" ref="G157:G191" si="8">C157+E157+F157+800</f>
        <v>4900</v>
      </c>
      <c r="H157" s="12">
        <f t="shared" ref="H157:H191" si="9">C157+E157+F157+1000</f>
        <v>5100</v>
      </c>
    </row>
    <row r="158" customHeight="1" spans="1:8">
      <c r="A158" s="7"/>
      <c r="B158" s="11" t="s">
        <v>171</v>
      </c>
      <c r="C158" s="12">
        <v>5000</v>
      </c>
      <c r="D158" s="12" t="s">
        <v>13</v>
      </c>
      <c r="E158" s="12">
        <v>0</v>
      </c>
      <c r="F158" s="12">
        <v>250</v>
      </c>
      <c r="G158" s="12">
        <f t="shared" si="8"/>
        <v>6050</v>
      </c>
      <c r="H158" s="12">
        <f t="shared" si="9"/>
        <v>6250</v>
      </c>
    </row>
    <row r="159" customHeight="1" spans="1:8">
      <c r="A159" s="7"/>
      <c r="B159" s="11" t="s">
        <v>172</v>
      </c>
      <c r="C159" s="12">
        <v>3500</v>
      </c>
      <c r="D159" s="12" t="s">
        <v>13</v>
      </c>
      <c r="E159" s="12">
        <v>0</v>
      </c>
      <c r="F159" s="12">
        <v>250</v>
      </c>
      <c r="G159" s="12">
        <f t="shared" si="8"/>
        <v>4550</v>
      </c>
      <c r="H159" s="12">
        <f t="shared" si="9"/>
        <v>4750</v>
      </c>
    </row>
    <row r="160" customHeight="1" spans="1:8">
      <c r="A160" s="7"/>
      <c r="B160" s="11" t="s">
        <v>173</v>
      </c>
      <c r="C160" s="12">
        <v>4290</v>
      </c>
      <c r="D160" s="12" t="s">
        <v>13</v>
      </c>
      <c r="E160" s="12">
        <v>0</v>
      </c>
      <c r="F160" s="12">
        <v>250</v>
      </c>
      <c r="G160" s="12">
        <f t="shared" si="8"/>
        <v>5340</v>
      </c>
      <c r="H160" s="12">
        <f t="shared" si="9"/>
        <v>5540</v>
      </c>
    </row>
    <row r="161" customHeight="1" spans="1:8">
      <c r="A161" s="7"/>
      <c r="B161" s="11" t="s">
        <v>174</v>
      </c>
      <c r="C161" s="12">
        <v>5000</v>
      </c>
      <c r="D161" s="12" t="s">
        <v>13</v>
      </c>
      <c r="E161" s="12">
        <v>0</v>
      </c>
      <c r="F161" s="12">
        <v>250</v>
      </c>
      <c r="G161" s="12">
        <f t="shared" si="8"/>
        <v>6050</v>
      </c>
      <c r="H161" s="12">
        <f t="shared" si="9"/>
        <v>6250</v>
      </c>
    </row>
    <row r="162" customHeight="1" spans="1:8">
      <c r="A162" s="7"/>
      <c r="B162" s="11" t="s">
        <v>175</v>
      </c>
      <c r="C162" s="12">
        <v>7000</v>
      </c>
      <c r="D162" s="12" t="s">
        <v>13</v>
      </c>
      <c r="E162" s="12">
        <v>0</v>
      </c>
      <c r="F162" s="12">
        <v>250</v>
      </c>
      <c r="G162" s="12">
        <f t="shared" si="8"/>
        <v>8050</v>
      </c>
      <c r="H162" s="12">
        <f t="shared" si="9"/>
        <v>8250</v>
      </c>
    </row>
    <row r="163" customHeight="1" spans="1:8">
      <c r="A163" s="7"/>
      <c r="B163" s="11" t="s">
        <v>176</v>
      </c>
      <c r="C163" s="12">
        <v>7000</v>
      </c>
      <c r="D163" s="12" t="s">
        <v>13</v>
      </c>
      <c r="E163" s="12">
        <v>0</v>
      </c>
      <c r="F163" s="12">
        <v>250</v>
      </c>
      <c r="G163" s="12">
        <f t="shared" si="8"/>
        <v>8050</v>
      </c>
      <c r="H163" s="12">
        <f t="shared" si="9"/>
        <v>8250</v>
      </c>
    </row>
    <row r="164" customHeight="1" spans="1:8">
      <c r="A164" s="7"/>
      <c r="B164" s="11" t="s">
        <v>177</v>
      </c>
      <c r="C164" s="12">
        <v>7000</v>
      </c>
      <c r="D164" s="12" t="s">
        <v>13</v>
      </c>
      <c r="E164" s="12">
        <v>0</v>
      </c>
      <c r="F164" s="12">
        <v>250</v>
      </c>
      <c r="G164" s="12">
        <f t="shared" si="8"/>
        <v>8050</v>
      </c>
      <c r="H164" s="12">
        <f t="shared" si="9"/>
        <v>8250</v>
      </c>
    </row>
    <row r="165" customHeight="1" spans="1:8">
      <c r="A165" s="7"/>
      <c r="B165" s="11" t="s">
        <v>178</v>
      </c>
      <c r="C165" s="12">
        <v>7000</v>
      </c>
      <c r="D165" s="12" t="s">
        <v>13</v>
      </c>
      <c r="E165" s="12">
        <v>0</v>
      </c>
      <c r="F165" s="12">
        <v>250</v>
      </c>
      <c r="G165" s="12">
        <f t="shared" si="8"/>
        <v>8050</v>
      </c>
      <c r="H165" s="12">
        <f t="shared" si="9"/>
        <v>8250</v>
      </c>
    </row>
    <row r="166" customHeight="1" spans="1:8">
      <c r="A166" s="7"/>
      <c r="B166" s="11" t="s">
        <v>179</v>
      </c>
      <c r="C166" s="12">
        <v>10000</v>
      </c>
      <c r="D166" s="12" t="s">
        <v>13</v>
      </c>
      <c r="E166" s="12">
        <v>0</v>
      </c>
      <c r="F166" s="12">
        <v>250</v>
      </c>
      <c r="G166" s="12">
        <f t="shared" si="8"/>
        <v>11050</v>
      </c>
      <c r="H166" s="12">
        <f t="shared" si="9"/>
        <v>11250</v>
      </c>
    </row>
    <row r="167" customHeight="1" spans="1:8">
      <c r="A167" s="7"/>
      <c r="B167" s="11" t="s">
        <v>180</v>
      </c>
      <c r="C167" s="12">
        <v>3850</v>
      </c>
      <c r="D167" s="12" t="s">
        <v>13</v>
      </c>
      <c r="E167" s="12">
        <v>0</v>
      </c>
      <c r="F167" s="12">
        <v>250</v>
      </c>
      <c r="G167" s="12">
        <f t="shared" si="8"/>
        <v>4900</v>
      </c>
      <c r="H167" s="12">
        <f t="shared" si="9"/>
        <v>5100</v>
      </c>
    </row>
    <row r="168" customHeight="1" spans="1:8">
      <c r="A168" s="7"/>
      <c r="B168" s="11" t="s">
        <v>181</v>
      </c>
      <c r="C168" s="12">
        <v>3900</v>
      </c>
      <c r="D168" s="12" t="s">
        <v>13</v>
      </c>
      <c r="E168" s="12">
        <v>0</v>
      </c>
      <c r="F168" s="12">
        <v>250</v>
      </c>
      <c r="G168" s="12">
        <f t="shared" si="8"/>
        <v>4950</v>
      </c>
      <c r="H168" s="12">
        <f t="shared" si="9"/>
        <v>5150</v>
      </c>
    </row>
    <row r="169" customHeight="1" spans="1:8">
      <c r="A169" s="7"/>
      <c r="B169" s="11" t="s">
        <v>182</v>
      </c>
      <c r="C169" s="12">
        <v>3900</v>
      </c>
      <c r="D169" s="12" t="s">
        <v>13</v>
      </c>
      <c r="E169" s="12">
        <v>0</v>
      </c>
      <c r="F169" s="12">
        <v>250</v>
      </c>
      <c r="G169" s="12">
        <f t="shared" si="8"/>
        <v>4950</v>
      </c>
      <c r="H169" s="12">
        <f t="shared" si="9"/>
        <v>5150</v>
      </c>
    </row>
    <row r="170" customHeight="1" spans="1:8">
      <c r="A170" s="7"/>
      <c r="B170" s="11" t="s">
        <v>183</v>
      </c>
      <c r="C170" s="12">
        <v>3900</v>
      </c>
      <c r="D170" s="12" t="s">
        <v>13</v>
      </c>
      <c r="E170" s="12">
        <v>0</v>
      </c>
      <c r="F170" s="12">
        <v>250</v>
      </c>
      <c r="G170" s="12">
        <f t="shared" si="8"/>
        <v>4950</v>
      </c>
      <c r="H170" s="12">
        <f t="shared" si="9"/>
        <v>5150</v>
      </c>
    </row>
    <row r="171" customHeight="1" spans="1:8">
      <c r="A171" s="7"/>
      <c r="B171" s="11" t="s">
        <v>184</v>
      </c>
      <c r="C171" s="12">
        <v>3900</v>
      </c>
      <c r="D171" s="12" t="s">
        <v>13</v>
      </c>
      <c r="E171" s="12">
        <v>0</v>
      </c>
      <c r="F171" s="12">
        <v>250</v>
      </c>
      <c r="G171" s="12">
        <f t="shared" si="8"/>
        <v>4950</v>
      </c>
      <c r="H171" s="12">
        <f t="shared" si="9"/>
        <v>5150</v>
      </c>
    </row>
    <row r="172" customHeight="1" spans="1:8">
      <c r="A172" s="7"/>
      <c r="B172" s="11" t="s">
        <v>185</v>
      </c>
      <c r="C172" s="12">
        <v>3900</v>
      </c>
      <c r="D172" s="12" t="s">
        <v>13</v>
      </c>
      <c r="E172" s="12">
        <v>0</v>
      </c>
      <c r="F172" s="12">
        <v>250</v>
      </c>
      <c r="G172" s="12">
        <f t="shared" si="8"/>
        <v>4950</v>
      </c>
      <c r="H172" s="12">
        <f t="shared" si="9"/>
        <v>5150</v>
      </c>
    </row>
    <row r="173" customHeight="1" spans="1:8">
      <c r="A173" s="7"/>
      <c r="B173" s="11" t="s">
        <v>186</v>
      </c>
      <c r="C173" s="12">
        <v>3900</v>
      </c>
      <c r="D173" s="12" t="s">
        <v>13</v>
      </c>
      <c r="E173" s="12">
        <v>0</v>
      </c>
      <c r="F173" s="12">
        <v>250</v>
      </c>
      <c r="G173" s="12">
        <f t="shared" si="8"/>
        <v>4950</v>
      </c>
      <c r="H173" s="12">
        <f t="shared" si="9"/>
        <v>5150</v>
      </c>
    </row>
    <row r="174" customHeight="1" spans="1:8">
      <c r="A174" s="7"/>
      <c r="B174" s="11" t="s">
        <v>187</v>
      </c>
      <c r="C174" s="12">
        <v>3900</v>
      </c>
      <c r="D174" s="12" t="s">
        <v>13</v>
      </c>
      <c r="E174" s="12">
        <v>0</v>
      </c>
      <c r="F174" s="12">
        <v>250</v>
      </c>
      <c r="G174" s="12">
        <f t="shared" si="8"/>
        <v>4950</v>
      </c>
      <c r="H174" s="12">
        <f t="shared" si="9"/>
        <v>5150</v>
      </c>
    </row>
    <row r="175" customHeight="1" spans="1:8">
      <c r="A175" s="7"/>
      <c r="B175" s="11" t="s">
        <v>188</v>
      </c>
      <c r="C175" s="12">
        <v>3900</v>
      </c>
      <c r="D175" s="12" t="s">
        <v>13</v>
      </c>
      <c r="E175" s="12">
        <v>0</v>
      </c>
      <c r="F175" s="12">
        <v>250</v>
      </c>
      <c r="G175" s="12">
        <f t="shared" si="8"/>
        <v>4950</v>
      </c>
      <c r="H175" s="12">
        <f t="shared" si="9"/>
        <v>5150</v>
      </c>
    </row>
    <row r="176" customHeight="1" spans="1:8">
      <c r="A176" s="7"/>
      <c r="B176" s="11" t="s">
        <v>189</v>
      </c>
      <c r="C176" s="12">
        <v>3900</v>
      </c>
      <c r="D176" s="12" t="s">
        <v>13</v>
      </c>
      <c r="E176" s="12">
        <v>0</v>
      </c>
      <c r="F176" s="12">
        <v>250</v>
      </c>
      <c r="G176" s="12">
        <f t="shared" si="8"/>
        <v>4950</v>
      </c>
      <c r="H176" s="12">
        <f t="shared" si="9"/>
        <v>5150</v>
      </c>
    </row>
    <row r="177" customHeight="1" spans="1:8">
      <c r="A177" s="7"/>
      <c r="B177" s="11" t="s">
        <v>190</v>
      </c>
      <c r="C177" s="12">
        <v>3900</v>
      </c>
      <c r="D177" s="12" t="s">
        <v>13</v>
      </c>
      <c r="E177" s="12">
        <v>0</v>
      </c>
      <c r="F177" s="12">
        <v>250</v>
      </c>
      <c r="G177" s="12">
        <f t="shared" si="8"/>
        <v>4950</v>
      </c>
      <c r="H177" s="12">
        <f t="shared" si="9"/>
        <v>5150</v>
      </c>
    </row>
    <row r="178" customHeight="1" spans="1:8">
      <c r="A178" s="7"/>
      <c r="B178" s="11" t="s">
        <v>191</v>
      </c>
      <c r="C178" s="12">
        <v>3900</v>
      </c>
      <c r="D178" s="12" t="s">
        <v>13</v>
      </c>
      <c r="E178" s="12">
        <v>0</v>
      </c>
      <c r="F178" s="12">
        <v>250</v>
      </c>
      <c r="G178" s="12">
        <f t="shared" si="8"/>
        <v>4950</v>
      </c>
      <c r="H178" s="12">
        <f t="shared" si="9"/>
        <v>5150</v>
      </c>
    </row>
    <row r="179" customHeight="1" spans="1:8">
      <c r="A179" s="7"/>
      <c r="B179" s="11" t="s">
        <v>192</v>
      </c>
      <c r="C179" s="12">
        <v>3900</v>
      </c>
      <c r="D179" s="12" t="s">
        <v>13</v>
      </c>
      <c r="E179" s="12">
        <v>0</v>
      </c>
      <c r="F179" s="12">
        <v>250</v>
      </c>
      <c r="G179" s="12">
        <f t="shared" si="8"/>
        <v>4950</v>
      </c>
      <c r="H179" s="12">
        <f t="shared" si="9"/>
        <v>5150</v>
      </c>
    </row>
    <row r="180" customHeight="1" spans="1:8">
      <c r="A180" s="7"/>
      <c r="B180" s="11" t="s">
        <v>193</v>
      </c>
      <c r="C180" s="12">
        <v>4290</v>
      </c>
      <c r="D180" s="12" t="s">
        <v>13</v>
      </c>
      <c r="E180" s="12">
        <v>0</v>
      </c>
      <c r="F180" s="12">
        <v>250</v>
      </c>
      <c r="G180" s="12">
        <f t="shared" si="8"/>
        <v>5340</v>
      </c>
      <c r="H180" s="12">
        <f t="shared" si="9"/>
        <v>5540</v>
      </c>
    </row>
    <row r="181" customHeight="1" spans="1:8">
      <c r="A181" s="7"/>
      <c r="B181" s="11" t="s">
        <v>194</v>
      </c>
      <c r="C181" s="12">
        <v>3900</v>
      </c>
      <c r="D181" s="12" t="s">
        <v>13</v>
      </c>
      <c r="E181" s="12">
        <v>0</v>
      </c>
      <c r="F181" s="12">
        <v>250</v>
      </c>
      <c r="G181" s="12">
        <f t="shared" si="8"/>
        <v>4950</v>
      </c>
      <c r="H181" s="12">
        <f t="shared" si="9"/>
        <v>5150</v>
      </c>
    </row>
    <row r="182" customHeight="1" spans="1:8">
      <c r="A182" s="7"/>
      <c r="B182" s="11" t="s">
        <v>195</v>
      </c>
      <c r="C182" s="12">
        <v>3900</v>
      </c>
      <c r="D182" s="12" t="s">
        <v>13</v>
      </c>
      <c r="E182" s="12">
        <v>0</v>
      </c>
      <c r="F182" s="12">
        <v>250</v>
      </c>
      <c r="G182" s="12">
        <f t="shared" si="8"/>
        <v>4950</v>
      </c>
      <c r="H182" s="12">
        <f t="shared" si="9"/>
        <v>5150</v>
      </c>
    </row>
    <row r="183" customHeight="1" spans="1:8">
      <c r="A183" s="7"/>
      <c r="B183" s="11" t="s">
        <v>196</v>
      </c>
      <c r="C183" s="12">
        <v>4290</v>
      </c>
      <c r="D183" s="12" t="s">
        <v>13</v>
      </c>
      <c r="E183" s="12">
        <v>0</v>
      </c>
      <c r="F183" s="12">
        <v>250</v>
      </c>
      <c r="G183" s="12">
        <f t="shared" si="8"/>
        <v>5340</v>
      </c>
      <c r="H183" s="12">
        <f t="shared" si="9"/>
        <v>5540</v>
      </c>
    </row>
    <row r="184" customHeight="1" spans="1:8">
      <c r="A184" s="7" t="s">
        <v>197</v>
      </c>
      <c r="B184" s="11" t="s">
        <v>198</v>
      </c>
      <c r="C184" s="12">
        <v>7000</v>
      </c>
      <c r="D184" s="12" t="s">
        <v>13</v>
      </c>
      <c r="E184" s="12">
        <v>0</v>
      </c>
      <c r="F184" s="12">
        <v>250</v>
      </c>
      <c r="G184" s="12">
        <f t="shared" si="8"/>
        <v>8050</v>
      </c>
      <c r="H184" s="12">
        <f t="shared" si="9"/>
        <v>8250</v>
      </c>
    </row>
    <row r="185" customHeight="1" spans="1:8">
      <c r="A185" s="7"/>
      <c r="B185" s="11" t="s">
        <v>199</v>
      </c>
      <c r="C185" s="12">
        <v>7000</v>
      </c>
      <c r="D185" s="12" t="s">
        <v>13</v>
      </c>
      <c r="E185" s="12">
        <v>0</v>
      </c>
      <c r="F185" s="12">
        <v>250</v>
      </c>
      <c r="G185" s="12">
        <f t="shared" si="8"/>
        <v>8050</v>
      </c>
      <c r="H185" s="12">
        <f t="shared" si="9"/>
        <v>8250</v>
      </c>
    </row>
    <row r="186" customHeight="1" spans="1:8">
      <c r="A186" s="7"/>
      <c r="B186" s="11" t="s">
        <v>200</v>
      </c>
      <c r="C186" s="12">
        <v>3900</v>
      </c>
      <c r="D186" s="12" t="s">
        <v>13</v>
      </c>
      <c r="E186" s="12">
        <v>0</v>
      </c>
      <c r="F186" s="12">
        <v>250</v>
      </c>
      <c r="G186" s="12">
        <f>C186+E186+F186+800</f>
        <v>4950</v>
      </c>
      <c r="H186" s="12">
        <f>C186+E186+F186+1000</f>
        <v>5150</v>
      </c>
    </row>
    <row r="187" customHeight="1" spans="1:8">
      <c r="A187" s="7"/>
      <c r="B187" s="11" t="s">
        <v>201</v>
      </c>
      <c r="C187" s="12">
        <v>3500</v>
      </c>
      <c r="D187" s="12" t="s">
        <v>13</v>
      </c>
      <c r="E187" s="12">
        <v>0</v>
      </c>
      <c r="F187" s="12">
        <v>250</v>
      </c>
      <c r="G187" s="12">
        <f>C187+E187+F187+800</f>
        <v>4550</v>
      </c>
      <c r="H187" s="12">
        <f>C187+E187+F187+1000</f>
        <v>4750</v>
      </c>
    </row>
    <row r="188" customHeight="1" spans="1:8">
      <c r="A188" s="7"/>
      <c r="B188" s="11" t="s">
        <v>202</v>
      </c>
      <c r="C188" s="12">
        <v>3500</v>
      </c>
      <c r="D188" s="12" t="s">
        <v>13</v>
      </c>
      <c r="E188" s="12">
        <v>0</v>
      </c>
      <c r="F188" s="12">
        <v>250</v>
      </c>
      <c r="G188" s="12">
        <f>C188+E188+F188+800</f>
        <v>4550</v>
      </c>
      <c r="H188" s="12">
        <f>C188+E188+F188+1000</f>
        <v>4750</v>
      </c>
    </row>
    <row r="189" customHeight="1" spans="1:8">
      <c r="A189" s="7" t="s">
        <v>203</v>
      </c>
      <c r="B189" s="11" t="s">
        <v>204</v>
      </c>
      <c r="C189" s="12">
        <v>3500</v>
      </c>
      <c r="D189" s="12" t="s">
        <v>13</v>
      </c>
      <c r="E189" s="12">
        <v>500</v>
      </c>
      <c r="F189" s="12">
        <v>250</v>
      </c>
      <c r="G189" s="12">
        <f>C189+E189+F189+800</f>
        <v>5050</v>
      </c>
      <c r="H189" s="12">
        <f>C189+E189+F189+1000</f>
        <v>5250</v>
      </c>
    </row>
    <row r="190" customHeight="1" spans="1:8">
      <c r="A190" s="7"/>
      <c r="B190" s="11" t="s">
        <v>205</v>
      </c>
      <c r="C190" s="12">
        <v>3500</v>
      </c>
      <c r="D190" s="12" t="s">
        <v>13</v>
      </c>
      <c r="E190" s="12">
        <v>500</v>
      </c>
      <c r="F190" s="12">
        <v>250</v>
      </c>
      <c r="G190" s="12">
        <f>C190+E190+F190+800</f>
        <v>5050</v>
      </c>
      <c r="H190" s="12">
        <f>C190+E190+F190+1000</f>
        <v>5250</v>
      </c>
    </row>
    <row r="191" customHeight="1" spans="1:8">
      <c r="A191" s="7"/>
      <c r="B191" s="11" t="s">
        <v>206</v>
      </c>
      <c r="C191" s="12">
        <v>3850</v>
      </c>
      <c r="D191" s="12" t="s">
        <v>13</v>
      </c>
      <c r="E191" s="12">
        <v>100</v>
      </c>
      <c r="F191" s="12">
        <v>250</v>
      </c>
      <c r="G191" s="12">
        <f>C191+E191+F191+800</f>
        <v>5000</v>
      </c>
      <c r="H191" s="12">
        <f>C191+E191+F191+1000</f>
        <v>5200</v>
      </c>
    </row>
    <row r="192" customHeight="1" spans="1:8">
      <c r="A192" s="7"/>
      <c r="B192" s="11" t="s">
        <v>207</v>
      </c>
      <c r="C192" s="12">
        <v>3500</v>
      </c>
      <c r="D192" s="12" t="s">
        <v>13</v>
      </c>
      <c r="E192" s="12">
        <v>300</v>
      </c>
      <c r="F192" s="12">
        <v>250</v>
      </c>
      <c r="G192" s="12">
        <f>C192+E192+F192+800</f>
        <v>4850</v>
      </c>
      <c r="H192" s="12">
        <f>C192+E192+F192+1000</f>
        <v>5050</v>
      </c>
    </row>
    <row r="193" ht="11" customHeight="1" spans="1:1">
      <c r="A193" s="26"/>
    </row>
    <row r="194" customHeight="1" spans="1:8">
      <c r="A194" s="27" t="s">
        <v>208</v>
      </c>
      <c r="B194" s="28" t="s">
        <v>209</v>
      </c>
      <c r="C194" s="28"/>
      <c r="D194" s="28"/>
      <c r="E194" s="28"/>
      <c r="F194" s="28"/>
      <c r="G194" s="45"/>
      <c r="H194" s="45"/>
    </row>
    <row r="195" customHeight="1" spans="2:8">
      <c r="B195" s="28" t="s">
        <v>210</v>
      </c>
      <c r="C195" s="28"/>
      <c r="D195" s="28"/>
      <c r="E195" s="28"/>
      <c r="F195" s="28"/>
      <c r="G195" s="45"/>
      <c r="H195" s="45"/>
    </row>
    <row r="196" customHeight="1" spans="2:8">
      <c r="B196" s="28" t="s">
        <v>211</v>
      </c>
      <c r="C196" s="28"/>
      <c r="D196" s="28"/>
      <c r="E196" s="28"/>
      <c r="F196" s="28"/>
      <c r="G196" s="45"/>
      <c r="H196" s="45"/>
    </row>
    <row r="197" customHeight="1" spans="2:8">
      <c r="B197" s="29" t="s">
        <v>212</v>
      </c>
      <c r="C197" s="29"/>
      <c r="D197" s="29"/>
      <c r="E197" s="29"/>
      <c r="F197" s="29"/>
      <c r="G197" s="46"/>
      <c r="H197" s="46"/>
    </row>
  </sheetData>
  <sortState ref="B5:I56">
    <sortCondition ref="B5:B56"/>
  </sortState>
  <mergeCells count="18">
    <mergeCell ref="A1:H1"/>
    <mergeCell ref="A2:H2"/>
    <mergeCell ref="C3:F3"/>
    <mergeCell ref="B194:H194"/>
    <mergeCell ref="B195:H195"/>
    <mergeCell ref="B196:H196"/>
    <mergeCell ref="B197:H197"/>
    <mergeCell ref="A3:A4"/>
    <mergeCell ref="A5:A57"/>
    <mergeCell ref="A58:A63"/>
    <mergeCell ref="A64:A118"/>
    <mergeCell ref="A119:A123"/>
    <mergeCell ref="A125:A183"/>
    <mergeCell ref="A184:A188"/>
    <mergeCell ref="A189:A192"/>
    <mergeCell ref="B3:B4"/>
    <mergeCell ref="G3:G4"/>
    <mergeCell ref="H3:H4"/>
  </mergeCells>
  <printOptions horizontalCentered="1"/>
  <pageMargins left="0.31875" right="0.31875" top="1" bottom="1" header="0.5" footer="0.5"/>
  <pageSetup paperSize="9" orientation="portrait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4"/>
  <sheetViews>
    <sheetView workbookViewId="0">
      <selection activeCell="N13" sqref="N13"/>
    </sheetView>
  </sheetViews>
  <sheetFormatPr defaultColWidth="9" defaultRowHeight="18.75" customHeight="1"/>
  <cols>
    <col min="1" max="1" width="8.125" style="1" customWidth="1"/>
    <col min="2" max="2" width="22.75" style="1" customWidth="1"/>
    <col min="3" max="3" width="7.25" style="1" customWidth="1"/>
    <col min="4" max="4" width="10.5" style="1" customWidth="1"/>
    <col min="5" max="5" width="6.125" style="1" customWidth="1"/>
    <col min="6" max="6" width="7.375" style="1" customWidth="1"/>
    <col min="7" max="7" width="12.125" style="1" customWidth="1"/>
    <col min="8" max="8" width="13" style="1" customWidth="1"/>
    <col min="9" max="9" width="27.875" style="1" customWidth="1"/>
    <col min="10" max="10" width="29.5" style="1" customWidth="1"/>
    <col min="11" max="11" width="22.5" style="1" customWidth="1"/>
    <col min="12" max="16384" width="9" style="1"/>
  </cols>
  <sheetData>
    <row r="1" s="1" customFormat="1" ht="34.5" customHeight="1" spans="1:8">
      <c r="A1" s="3" t="s">
        <v>213</v>
      </c>
      <c r="B1" s="3"/>
      <c r="C1" s="3"/>
      <c r="D1" s="3"/>
      <c r="E1" s="3"/>
      <c r="F1" s="3"/>
      <c r="G1" s="3"/>
      <c r="H1" s="3"/>
    </row>
    <row r="2" s="1" customFormat="1" ht="2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customHeight="1" spans="1:8">
      <c r="A3" s="7" t="s">
        <v>2</v>
      </c>
      <c r="B3" s="7" t="s">
        <v>3</v>
      </c>
      <c r="C3" s="7" t="s">
        <v>4</v>
      </c>
      <c r="D3" s="7"/>
      <c r="E3" s="7"/>
      <c r="F3" s="7"/>
      <c r="G3" s="9" t="s">
        <v>5</v>
      </c>
      <c r="H3" s="18" t="s">
        <v>214</v>
      </c>
    </row>
    <row r="4" s="1" customFormat="1" customHeight="1" spans="1:8">
      <c r="A4" s="7"/>
      <c r="B4" s="7"/>
      <c r="C4" s="7" t="s">
        <v>7</v>
      </c>
      <c r="D4" s="7" t="s">
        <v>8</v>
      </c>
      <c r="E4" s="7" t="s">
        <v>9</v>
      </c>
      <c r="F4" s="7" t="s">
        <v>10</v>
      </c>
      <c r="G4" s="10"/>
      <c r="H4" s="19"/>
    </row>
    <row r="5" s="1" customFormat="1" ht="20.1" customHeight="1" spans="1:12">
      <c r="A5" s="18" t="s">
        <v>11</v>
      </c>
      <c r="B5" s="12" t="s">
        <v>33</v>
      </c>
      <c r="C5" s="13">
        <v>3500</v>
      </c>
      <c r="D5" s="14" t="s">
        <v>13</v>
      </c>
      <c r="E5" s="13">
        <v>1000</v>
      </c>
      <c r="F5" s="14">
        <v>250</v>
      </c>
      <c r="G5" s="14">
        <f t="shared" ref="G5:G68" si="0">C5+E5+F5+800</f>
        <v>5550</v>
      </c>
      <c r="H5" s="14">
        <f t="shared" ref="H5:H68" si="1">C5+E5+F5+1000</f>
        <v>5750</v>
      </c>
      <c r="I5" s="33" t="str">
        <f t="shared" ref="I5:I68" si="2">RIGHT(B5,LEN(B5)-2)</f>
        <v>财务管理</v>
      </c>
      <c r="J5" s="23" t="s">
        <v>215</v>
      </c>
      <c r="K5" s="34">
        <v>1000</v>
      </c>
      <c r="L5" s="1" t="b">
        <f t="shared" ref="L5:L31" si="3">I5=J5</f>
        <v>1</v>
      </c>
    </row>
    <row r="6" s="1" customFormat="1" ht="20.1" customHeight="1" spans="1:12">
      <c r="A6" s="17"/>
      <c r="B6" s="12" t="s">
        <v>28</v>
      </c>
      <c r="C6" s="13">
        <v>3900</v>
      </c>
      <c r="D6" s="14" t="s">
        <v>13</v>
      </c>
      <c r="E6" s="13">
        <v>500</v>
      </c>
      <c r="F6" s="14">
        <v>250</v>
      </c>
      <c r="G6" s="14">
        <f t="shared" si="0"/>
        <v>5450</v>
      </c>
      <c r="H6" s="14">
        <f t="shared" si="1"/>
        <v>5650</v>
      </c>
      <c r="I6" s="33" t="str">
        <f t="shared" si="2"/>
        <v>测绘工程</v>
      </c>
      <c r="J6" s="23" t="s">
        <v>216</v>
      </c>
      <c r="K6" s="35">
        <v>500</v>
      </c>
      <c r="L6" s="1" t="b">
        <f t="shared" si="3"/>
        <v>1</v>
      </c>
    </row>
    <row r="7" s="1" customFormat="1" ht="20.1" customHeight="1" spans="1:11">
      <c r="A7" s="17"/>
      <c r="B7" s="12" t="s">
        <v>44</v>
      </c>
      <c r="C7" s="13">
        <v>7000</v>
      </c>
      <c r="D7" s="14" t="s">
        <v>13</v>
      </c>
      <c r="E7" s="13">
        <v>0</v>
      </c>
      <c r="F7" s="14">
        <v>250</v>
      </c>
      <c r="G7" s="14">
        <f t="shared" si="0"/>
        <v>8050</v>
      </c>
      <c r="H7" s="14">
        <f t="shared" si="1"/>
        <v>8250</v>
      </c>
      <c r="I7" s="33" t="str">
        <f t="shared" si="2"/>
        <v>产品设计</v>
      </c>
      <c r="J7" s="23"/>
      <c r="K7" s="35">
        <v>0</v>
      </c>
    </row>
    <row r="8" s="1" customFormat="1" ht="20.1" customHeight="1" spans="1:12">
      <c r="A8" s="17"/>
      <c r="B8" s="12" t="s">
        <v>56</v>
      </c>
      <c r="C8" s="13">
        <v>3900</v>
      </c>
      <c r="D8" s="14" t="s">
        <v>13</v>
      </c>
      <c r="E8" s="13">
        <v>900</v>
      </c>
      <c r="F8" s="14">
        <v>250</v>
      </c>
      <c r="G8" s="14">
        <f t="shared" si="0"/>
        <v>5850</v>
      </c>
      <c r="H8" s="14">
        <f t="shared" si="1"/>
        <v>6050</v>
      </c>
      <c r="I8" s="33" t="str">
        <f t="shared" si="2"/>
        <v>车辆工程</v>
      </c>
      <c r="J8" s="23" t="s">
        <v>217</v>
      </c>
      <c r="K8" s="34">
        <v>900</v>
      </c>
      <c r="L8" s="1" t="b">
        <f t="shared" si="3"/>
        <v>1</v>
      </c>
    </row>
    <row r="9" s="1" customFormat="1" ht="20.1" customHeight="1" spans="1:12">
      <c r="A9" s="17"/>
      <c r="B9" s="12" t="s">
        <v>29</v>
      </c>
      <c r="C9" s="13">
        <v>3900</v>
      </c>
      <c r="D9" s="14" t="s">
        <v>13</v>
      </c>
      <c r="E9" s="13">
        <v>500</v>
      </c>
      <c r="F9" s="14">
        <v>250</v>
      </c>
      <c r="G9" s="14">
        <f t="shared" si="0"/>
        <v>5450</v>
      </c>
      <c r="H9" s="14">
        <f t="shared" si="1"/>
        <v>5650</v>
      </c>
      <c r="I9" s="33" t="str">
        <f t="shared" si="2"/>
        <v>地理科学</v>
      </c>
      <c r="J9" s="23" t="s">
        <v>218</v>
      </c>
      <c r="K9" s="35">
        <v>500</v>
      </c>
      <c r="L9" s="1" t="b">
        <f t="shared" si="3"/>
        <v>1</v>
      </c>
    </row>
    <row r="10" s="1" customFormat="1" ht="20.1" customHeight="1" spans="1:12">
      <c r="A10" s="17"/>
      <c r="B10" s="12" t="s">
        <v>30</v>
      </c>
      <c r="C10" s="13">
        <v>3900</v>
      </c>
      <c r="D10" s="14" t="s">
        <v>13</v>
      </c>
      <c r="E10" s="13">
        <v>400</v>
      </c>
      <c r="F10" s="14">
        <v>250</v>
      </c>
      <c r="G10" s="14">
        <f t="shared" si="0"/>
        <v>5350</v>
      </c>
      <c r="H10" s="14">
        <f t="shared" si="1"/>
        <v>5550</v>
      </c>
      <c r="I10" s="33" t="str">
        <f t="shared" si="2"/>
        <v>地理信息科学</v>
      </c>
      <c r="J10" s="23" t="s">
        <v>219</v>
      </c>
      <c r="K10" s="35">
        <v>400</v>
      </c>
      <c r="L10" s="1" t="b">
        <f t="shared" si="3"/>
        <v>1</v>
      </c>
    </row>
    <row r="11" s="1" customFormat="1" ht="20.1" customHeight="1" spans="1:12">
      <c r="A11" s="17"/>
      <c r="B11" s="12" t="s">
        <v>57</v>
      </c>
      <c r="C11" s="13">
        <v>3900</v>
      </c>
      <c r="D11" s="14" t="s">
        <v>13</v>
      </c>
      <c r="E11" s="13">
        <v>900</v>
      </c>
      <c r="F11" s="14">
        <v>250</v>
      </c>
      <c r="G11" s="14">
        <f t="shared" si="0"/>
        <v>5850</v>
      </c>
      <c r="H11" s="14">
        <f t="shared" si="1"/>
        <v>6050</v>
      </c>
      <c r="I11" s="33" t="str">
        <f t="shared" si="2"/>
        <v>电气工程及其自动化</v>
      </c>
      <c r="J11" s="23" t="s">
        <v>220</v>
      </c>
      <c r="K11" s="34">
        <v>900</v>
      </c>
      <c r="L11" s="1" t="b">
        <f t="shared" si="3"/>
        <v>1</v>
      </c>
    </row>
    <row r="12" s="1" customFormat="1" ht="20.1" customHeight="1" spans="1:12">
      <c r="A12" s="17"/>
      <c r="B12" s="12" t="s">
        <v>58</v>
      </c>
      <c r="C12" s="13">
        <v>3900</v>
      </c>
      <c r="D12" s="14" t="s">
        <v>13</v>
      </c>
      <c r="E12" s="13">
        <v>800</v>
      </c>
      <c r="F12" s="14">
        <v>250</v>
      </c>
      <c r="G12" s="14">
        <f t="shared" si="0"/>
        <v>5750</v>
      </c>
      <c r="H12" s="14">
        <f t="shared" si="1"/>
        <v>5950</v>
      </c>
      <c r="I12" s="33" t="str">
        <f t="shared" si="2"/>
        <v>电子科学与技术</v>
      </c>
      <c r="J12" s="23" t="s">
        <v>221</v>
      </c>
      <c r="K12" s="34">
        <v>800</v>
      </c>
      <c r="L12" s="1" t="b">
        <f t="shared" si="3"/>
        <v>1</v>
      </c>
    </row>
    <row r="13" s="1" customFormat="1" ht="20.1" customHeight="1" spans="1:12">
      <c r="A13" s="17"/>
      <c r="B13" s="12" t="s">
        <v>59</v>
      </c>
      <c r="C13" s="13">
        <v>4290</v>
      </c>
      <c r="D13" s="14" t="s">
        <v>13</v>
      </c>
      <c r="E13" s="13">
        <v>900</v>
      </c>
      <c r="F13" s="14">
        <v>250</v>
      </c>
      <c r="G13" s="14">
        <f t="shared" si="0"/>
        <v>6240</v>
      </c>
      <c r="H13" s="14">
        <f t="shared" si="1"/>
        <v>6440</v>
      </c>
      <c r="I13" s="33" t="str">
        <f t="shared" si="2"/>
        <v>电子信息工程</v>
      </c>
      <c r="J13" s="23" t="s">
        <v>222</v>
      </c>
      <c r="K13" s="34">
        <v>900</v>
      </c>
      <c r="L13" s="1" t="b">
        <f t="shared" si="3"/>
        <v>1</v>
      </c>
    </row>
    <row r="14" s="1" customFormat="1" ht="20.1" customHeight="1" spans="1:12">
      <c r="A14" s="17"/>
      <c r="B14" s="16" t="s">
        <v>67</v>
      </c>
      <c r="C14" s="14">
        <v>4290</v>
      </c>
      <c r="D14" s="14" t="s">
        <v>13</v>
      </c>
      <c r="E14" s="13">
        <v>900</v>
      </c>
      <c r="F14" s="14">
        <v>250</v>
      </c>
      <c r="G14" s="14">
        <f t="shared" si="0"/>
        <v>6240</v>
      </c>
      <c r="H14" s="14">
        <f t="shared" si="1"/>
        <v>6440</v>
      </c>
      <c r="I14" s="36" t="str">
        <f t="shared" si="2"/>
        <v>电子信息工程(对口)</v>
      </c>
      <c r="J14" s="23" t="s">
        <v>223</v>
      </c>
      <c r="K14" s="34">
        <v>900</v>
      </c>
      <c r="L14" s="1" t="b">
        <f t="shared" si="3"/>
        <v>0</v>
      </c>
    </row>
    <row r="15" s="1" customFormat="1" ht="20.1" customHeight="1" spans="1:12">
      <c r="A15" s="17"/>
      <c r="B15" s="12" t="s">
        <v>63</v>
      </c>
      <c r="C15" s="13">
        <v>3900</v>
      </c>
      <c r="D15" s="14" t="s">
        <v>13</v>
      </c>
      <c r="E15" s="13">
        <v>900</v>
      </c>
      <c r="F15" s="14">
        <v>250</v>
      </c>
      <c r="G15" s="14">
        <f t="shared" si="0"/>
        <v>5850</v>
      </c>
      <c r="H15" s="14">
        <f t="shared" si="1"/>
        <v>6050</v>
      </c>
      <c r="I15" s="36" t="str">
        <f t="shared" si="2"/>
        <v>给排水科学与工程</v>
      </c>
      <c r="J15" s="23" t="s">
        <v>224</v>
      </c>
      <c r="K15" s="35">
        <v>900</v>
      </c>
      <c r="L15" s="1" t="b">
        <f t="shared" si="3"/>
        <v>1</v>
      </c>
    </row>
    <row r="16" s="1" customFormat="1" ht="20.1" customHeight="1" spans="1:12">
      <c r="A16" s="17"/>
      <c r="B16" s="12" t="s">
        <v>34</v>
      </c>
      <c r="C16" s="13">
        <v>3500</v>
      </c>
      <c r="D16" s="14" t="s">
        <v>13</v>
      </c>
      <c r="E16" s="13">
        <v>800</v>
      </c>
      <c r="F16" s="14">
        <v>250</v>
      </c>
      <c r="G16" s="14">
        <f t="shared" si="0"/>
        <v>5350</v>
      </c>
      <c r="H16" s="14">
        <f t="shared" si="1"/>
        <v>5550</v>
      </c>
      <c r="I16" s="36" t="str">
        <f t="shared" si="2"/>
        <v>工商管理</v>
      </c>
      <c r="J16" s="23" t="s">
        <v>225</v>
      </c>
      <c r="K16" s="35">
        <v>800</v>
      </c>
      <c r="L16" s="1" t="b">
        <f t="shared" si="3"/>
        <v>1</v>
      </c>
    </row>
    <row r="17" s="1" customFormat="1" ht="20.1" customHeight="1" spans="1:12">
      <c r="A17" s="17"/>
      <c r="B17" s="12" t="s">
        <v>45</v>
      </c>
      <c r="C17" s="13">
        <v>4290</v>
      </c>
      <c r="D17" s="14" t="s">
        <v>13</v>
      </c>
      <c r="E17" s="13">
        <v>200</v>
      </c>
      <c r="F17" s="14">
        <v>250</v>
      </c>
      <c r="G17" s="14">
        <f t="shared" si="0"/>
        <v>5540</v>
      </c>
      <c r="H17" s="14">
        <f t="shared" si="1"/>
        <v>5740</v>
      </c>
      <c r="I17" s="36" t="str">
        <f t="shared" si="2"/>
        <v>工业设计</v>
      </c>
      <c r="J17" s="37" t="s">
        <v>226</v>
      </c>
      <c r="K17" s="35">
        <v>200</v>
      </c>
      <c r="L17" s="1" t="b">
        <f t="shared" si="3"/>
        <v>1</v>
      </c>
    </row>
    <row r="18" s="1" customFormat="1" ht="20.1" customHeight="1" spans="1:12">
      <c r="A18" s="17"/>
      <c r="B18" s="12" t="s">
        <v>46</v>
      </c>
      <c r="C18" s="13">
        <v>3500</v>
      </c>
      <c r="D18" s="14" t="s">
        <v>13</v>
      </c>
      <c r="E18" s="13">
        <v>100</v>
      </c>
      <c r="F18" s="14">
        <v>250</v>
      </c>
      <c r="G18" s="14">
        <f t="shared" si="0"/>
        <v>4650</v>
      </c>
      <c r="H18" s="14">
        <f t="shared" si="1"/>
        <v>4850</v>
      </c>
      <c r="I18" s="36" t="str">
        <f t="shared" si="2"/>
        <v>广告学</v>
      </c>
      <c r="J18" s="23" t="s">
        <v>227</v>
      </c>
      <c r="K18" s="35">
        <v>100</v>
      </c>
      <c r="L18" s="1" t="b">
        <f t="shared" si="3"/>
        <v>1</v>
      </c>
    </row>
    <row r="19" s="1" customFormat="1" ht="20.1" customHeight="1" spans="1:12">
      <c r="A19" s="17"/>
      <c r="B19" s="12" t="s">
        <v>35</v>
      </c>
      <c r="C19" s="13">
        <v>3500</v>
      </c>
      <c r="D19" s="14" t="s">
        <v>13</v>
      </c>
      <c r="E19" s="13">
        <v>800</v>
      </c>
      <c r="F19" s="14">
        <v>250</v>
      </c>
      <c r="G19" s="14">
        <f t="shared" si="0"/>
        <v>5350</v>
      </c>
      <c r="H19" s="14">
        <f t="shared" si="1"/>
        <v>5550</v>
      </c>
      <c r="I19" s="36" t="str">
        <f t="shared" si="2"/>
        <v>国际经济与贸易</v>
      </c>
      <c r="J19" s="23" t="s">
        <v>228</v>
      </c>
      <c r="K19" s="34">
        <v>800</v>
      </c>
      <c r="L19" s="1" t="b">
        <f t="shared" si="3"/>
        <v>1</v>
      </c>
    </row>
    <row r="20" s="1" customFormat="1" ht="20.1" customHeight="1" spans="1:12">
      <c r="A20" s="17"/>
      <c r="B20" s="12" t="s">
        <v>12</v>
      </c>
      <c r="C20" s="13">
        <v>3500</v>
      </c>
      <c r="D20" s="14" t="s">
        <v>13</v>
      </c>
      <c r="E20" s="13">
        <v>1100</v>
      </c>
      <c r="F20" s="14">
        <v>250</v>
      </c>
      <c r="G20" s="14">
        <f t="shared" si="0"/>
        <v>5650</v>
      </c>
      <c r="H20" s="14">
        <f t="shared" si="1"/>
        <v>5850</v>
      </c>
      <c r="I20" s="36" t="str">
        <f t="shared" si="2"/>
        <v>汉语言文学</v>
      </c>
      <c r="J20" s="23" t="s">
        <v>229</v>
      </c>
      <c r="K20" s="35">
        <v>1100</v>
      </c>
      <c r="L20" s="1" t="b">
        <f t="shared" si="3"/>
        <v>0</v>
      </c>
    </row>
    <row r="21" s="1" customFormat="1" ht="20.1" customHeight="1" spans="1:12">
      <c r="A21" s="17"/>
      <c r="B21" s="12" t="s">
        <v>24</v>
      </c>
      <c r="C21" s="13">
        <v>3900</v>
      </c>
      <c r="D21" s="14" t="s">
        <v>13</v>
      </c>
      <c r="E21" s="13">
        <v>800</v>
      </c>
      <c r="F21" s="14">
        <v>250</v>
      </c>
      <c r="G21" s="14">
        <f t="shared" si="0"/>
        <v>5750</v>
      </c>
      <c r="H21" s="14">
        <f t="shared" si="1"/>
        <v>5950</v>
      </c>
      <c r="I21" s="36" t="str">
        <f t="shared" si="2"/>
        <v>化学工程与工艺</v>
      </c>
      <c r="J21" s="23" t="s">
        <v>230</v>
      </c>
      <c r="K21" s="35">
        <v>800</v>
      </c>
      <c r="L21" s="1" t="b">
        <f t="shared" si="3"/>
        <v>1</v>
      </c>
    </row>
    <row r="22" s="1" customFormat="1" ht="20.1" customHeight="1" spans="1:12">
      <c r="A22" s="17"/>
      <c r="B22" s="12" t="s">
        <v>47</v>
      </c>
      <c r="C22" s="13">
        <v>7000</v>
      </c>
      <c r="D22" s="14" t="s">
        <v>13</v>
      </c>
      <c r="E22" s="13">
        <v>100</v>
      </c>
      <c r="F22" s="14">
        <v>250</v>
      </c>
      <c r="G22" s="14">
        <f t="shared" si="0"/>
        <v>8150</v>
      </c>
      <c r="H22" s="14">
        <f t="shared" si="1"/>
        <v>8350</v>
      </c>
      <c r="I22" s="36" t="str">
        <f t="shared" si="2"/>
        <v>环境设计</v>
      </c>
      <c r="J22" s="37" t="s">
        <v>231</v>
      </c>
      <c r="K22" s="35">
        <v>100</v>
      </c>
      <c r="L22" s="1" t="b">
        <f t="shared" si="3"/>
        <v>1</v>
      </c>
    </row>
    <row r="23" s="1" customFormat="1" ht="20.1" customHeight="1" spans="1:12">
      <c r="A23" s="17"/>
      <c r="B23" s="12" t="s">
        <v>60</v>
      </c>
      <c r="C23" s="13">
        <v>3900</v>
      </c>
      <c r="D23" s="14" t="s">
        <v>13</v>
      </c>
      <c r="E23" s="13">
        <v>900</v>
      </c>
      <c r="F23" s="14">
        <v>250</v>
      </c>
      <c r="G23" s="14">
        <f t="shared" si="0"/>
        <v>5850</v>
      </c>
      <c r="H23" s="14">
        <f t="shared" si="1"/>
        <v>6050</v>
      </c>
      <c r="I23" s="36" t="str">
        <f t="shared" si="2"/>
        <v>机械设计制造及其自动化</v>
      </c>
      <c r="J23" s="23" t="s">
        <v>232</v>
      </c>
      <c r="K23" s="34">
        <v>900</v>
      </c>
      <c r="L23" s="1" t="b">
        <f t="shared" si="3"/>
        <v>1</v>
      </c>
    </row>
    <row r="24" s="1" customFormat="1" ht="20.1" customHeight="1" spans="1:12">
      <c r="A24" s="17"/>
      <c r="B24" s="12" t="s">
        <v>18</v>
      </c>
      <c r="C24" s="13">
        <v>4290</v>
      </c>
      <c r="D24" s="14" t="s">
        <v>13</v>
      </c>
      <c r="E24" s="13">
        <v>700</v>
      </c>
      <c r="F24" s="14">
        <v>250</v>
      </c>
      <c r="G24" s="14">
        <f t="shared" si="0"/>
        <v>6040</v>
      </c>
      <c r="H24" s="14">
        <f t="shared" si="1"/>
        <v>6240</v>
      </c>
      <c r="I24" s="36" t="str">
        <f t="shared" si="2"/>
        <v>计算机科学与技术</v>
      </c>
      <c r="J24" s="23" t="s">
        <v>233</v>
      </c>
      <c r="K24" s="35">
        <v>700</v>
      </c>
      <c r="L24" s="1" t="b">
        <f t="shared" si="3"/>
        <v>1</v>
      </c>
    </row>
    <row r="25" s="1" customFormat="1" ht="20.1" customHeight="1" spans="1:12">
      <c r="A25" s="17"/>
      <c r="B25" s="16" t="s">
        <v>72</v>
      </c>
      <c r="C25" s="14">
        <v>4290</v>
      </c>
      <c r="D25" s="14" t="s">
        <v>13</v>
      </c>
      <c r="E25" s="13">
        <v>200</v>
      </c>
      <c r="F25" s="14">
        <v>250</v>
      </c>
      <c r="G25" s="14">
        <f t="shared" si="0"/>
        <v>5540</v>
      </c>
      <c r="H25" s="14">
        <f t="shared" si="1"/>
        <v>5740</v>
      </c>
      <c r="I25" s="36" t="str">
        <f t="shared" si="2"/>
        <v>计算机科学与技术(对口)</v>
      </c>
      <c r="J25" s="37" t="s">
        <v>234</v>
      </c>
      <c r="K25" s="35">
        <v>200</v>
      </c>
      <c r="L25" s="1" t="b">
        <f t="shared" si="3"/>
        <v>0</v>
      </c>
    </row>
    <row r="26" s="1" customFormat="1" ht="20.1" customHeight="1" spans="1:12">
      <c r="A26" s="17"/>
      <c r="B26" s="12" t="s">
        <v>16</v>
      </c>
      <c r="C26" s="13">
        <v>3500</v>
      </c>
      <c r="D26" s="14" t="s">
        <v>13</v>
      </c>
      <c r="E26" s="13">
        <v>700</v>
      </c>
      <c r="F26" s="14">
        <v>250</v>
      </c>
      <c r="G26" s="14">
        <f t="shared" si="0"/>
        <v>5250</v>
      </c>
      <c r="H26" s="14">
        <f t="shared" si="1"/>
        <v>5450</v>
      </c>
      <c r="I26" s="36" t="str">
        <f t="shared" si="2"/>
        <v>金融工程</v>
      </c>
      <c r="J26" s="37" t="s">
        <v>235</v>
      </c>
      <c r="K26" s="35">
        <v>700</v>
      </c>
      <c r="L26" s="1" t="b">
        <f t="shared" si="3"/>
        <v>1</v>
      </c>
    </row>
    <row r="27" s="1" customFormat="1" ht="20.1" customHeight="1" spans="1:12">
      <c r="A27" s="17"/>
      <c r="B27" s="12" t="s">
        <v>17</v>
      </c>
      <c r="C27" s="13">
        <v>3500</v>
      </c>
      <c r="D27" s="14" t="s">
        <v>13</v>
      </c>
      <c r="E27" s="13">
        <v>700</v>
      </c>
      <c r="F27" s="14">
        <v>250</v>
      </c>
      <c r="G27" s="14">
        <f t="shared" si="0"/>
        <v>5250</v>
      </c>
      <c r="H27" s="14">
        <f t="shared" si="1"/>
        <v>5450</v>
      </c>
      <c r="I27" s="36" t="str">
        <f t="shared" si="2"/>
        <v>经济统计学</v>
      </c>
      <c r="J27" s="37" t="s">
        <v>236</v>
      </c>
      <c r="K27" s="35">
        <v>700</v>
      </c>
      <c r="L27" s="1" t="b">
        <f t="shared" si="3"/>
        <v>1</v>
      </c>
    </row>
    <row r="28" s="1" customFormat="1" ht="20.1" customHeight="1" spans="1:12">
      <c r="A28" s="17"/>
      <c r="B28" s="12" t="s">
        <v>31</v>
      </c>
      <c r="C28" s="13">
        <v>3500</v>
      </c>
      <c r="D28" s="14" t="s">
        <v>13</v>
      </c>
      <c r="E28" s="13">
        <v>600</v>
      </c>
      <c r="F28" s="14">
        <v>250</v>
      </c>
      <c r="G28" s="14">
        <f t="shared" si="0"/>
        <v>5150</v>
      </c>
      <c r="H28" s="14">
        <f t="shared" si="1"/>
        <v>5350</v>
      </c>
      <c r="I28" s="36" t="str">
        <f t="shared" si="2"/>
        <v>酒店管理</v>
      </c>
      <c r="J28" s="37" t="s">
        <v>237</v>
      </c>
      <c r="K28" s="35">
        <v>600</v>
      </c>
      <c r="L28" s="1" t="b">
        <f t="shared" si="3"/>
        <v>1</v>
      </c>
    </row>
    <row r="29" s="1" customFormat="1" ht="20.1" customHeight="1" spans="1:12">
      <c r="A29" s="17"/>
      <c r="B29" s="12" t="s">
        <v>19</v>
      </c>
      <c r="C29" s="13">
        <v>3900</v>
      </c>
      <c r="D29" s="14" t="s">
        <v>13</v>
      </c>
      <c r="E29" s="13">
        <v>800</v>
      </c>
      <c r="F29" s="14">
        <v>250</v>
      </c>
      <c r="G29" s="14">
        <f t="shared" si="0"/>
        <v>5750</v>
      </c>
      <c r="H29" s="14">
        <f t="shared" si="1"/>
        <v>5950</v>
      </c>
      <c r="I29" s="36" t="str">
        <f t="shared" si="2"/>
        <v>空间信息与数字技术</v>
      </c>
      <c r="J29" s="37" t="s">
        <v>238</v>
      </c>
      <c r="K29" s="35">
        <v>800</v>
      </c>
      <c r="L29" s="1" t="b">
        <f t="shared" si="3"/>
        <v>1</v>
      </c>
    </row>
    <row r="30" s="1" customFormat="1" ht="20.1" customHeight="1" spans="1:12">
      <c r="A30" s="17"/>
      <c r="B30" s="12" t="s">
        <v>32</v>
      </c>
      <c r="C30" s="13">
        <v>3500</v>
      </c>
      <c r="D30" s="14" t="s">
        <v>13</v>
      </c>
      <c r="E30" s="13">
        <v>600</v>
      </c>
      <c r="F30" s="14">
        <v>250</v>
      </c>
      <c r="G30" s="14">
        <f t="shared" si="0"/>
        <v>5150</v>
      </c>
      <c r="H30" s="14">
        <f t="shared" si="1"/>
        <v>5350</v>
      </c>
      <c r="I30" s="36" t="str">
        <f t="shared" si="2"/>
        <v>旅游管理</v>
      </c>
      <c r="J30" s="23" t="s">
        <v>239</v>
      </c>
      <c r="K30" s="35">
        <v>600</v>
      </c>
      <c r="L30" s="1" t="b">
        <f t="shared" si="3"/>
        <v>1</v>
      </c>
    </row>
    <row r="31" s="1" customFormat="1" ht="20.1" customHeight="1" spans="1:12">
      <c r="A31" s="17"/>
      <c r="B31" s="12" t="s">
        <v>71</v>
      </c>
      <c r="C31" s="14">
        <v>3500</v>
      </c>
      <c r="D31" s="14" t="s">
        <v>13</v>
      </c>
      <c r="E31" s="13">
        <v>600</v>
      </c>
      <c r="F31" s="14">
        <v>250</v>
      </c>
      <c r="G31" s="14">
        <f t="shared" si="0"/>
        <v>5150</v>
      </c>
      <c r="H31" s="14">
        <f t="shared" si="1"/>
        <v>5350</v>
      </c>
      <c r="I31" s="36" t="str">
        <f t="shared" si="2"/>
        <v>旅游管理（对口）</v>
      </c>
      <c r="J31" s="23" t="s">
        <v>240</v>
      </c>
      <c r="K31" s="35">
        <v>600</v>
      </c>
      <c r="L31" s="1" t="b">
        <f t="shared" si="3"/>
        <v>1</v>
      </c>
    </row>
    <row r="32" s="1" customFormat="1" ht="20.1" customHeight="1" spans="1:11">
      <c r="A32" s="17"/>
      <c r="B32" s="12" t="s">
        <v>48</v>
      </c>
      <c r="C32" s="13">
        <v>5000</v>
      </c>
      <c r="D32" s="14" t="s">
        <v>13</v>
      </c>
      <c r="E32" s="13">
        <v>0</v>
      </c>
      <c r="F32" s="14">
        <v>250</v>
      </c>
      <c r="G32" s="14">
        <f t="shared" si="0"/>
        <v>6050</v>
      </c>
      <c r="H32" s="14">
        <f t="shared" si="1"/>
        <v>6250</v>
      </c>
      <c r="I32" s="36" t="str">
        <f t="shared" si="2"/>
        <v>美术学</v>
      </c>
      <c r="J32" s="23"/>
      <c r="K32" s="35">
        <v>0</v>
      </c>
    </row>
    <row r="33" s="1" customFormat="1" ht="20.1" customHeight="1" spans="1:12">
      <c r="A33" s="17"/>
      <c r="B33" s="12" t="s">
        <v>61</v>
      </c>
      <c r="C33" s="13">
        <v>3900</v>
      </c>
      <c r="D33" s="14" t="s">
        <v>13</v>
      </c>
      <c r="E33" s="13">
        <v>800</v>
      </c>
      <c r="F33" s="14">
        <v>250</v>
      </c>
      <c r="G33" s="14">
        <f t="shared" si="0"/>
        <v>5750</v>
      </c>
      <c r="H33" s="14">
        <f t="shared" si="1"/>
        <v>5950</v>
      </c>
      <c r="I33" s="36" t="str">
        <f t="shared" si="2"/>
        <v>汽车服务工程</v>
      </c>
      <c r="J33" s="23" t="s">
        <v>241</v>
      </c>
      <c r="K33" s="34">
        <v>800</v>
      </c>
      <c r="L33" s="1" t="b">
        <f t="shared" ref="L33:L40" si="4">I33=J33</f>
        <v>1</v>
      </c>
    </row>
    <row r="34" s="1" customFormat="1" ht="20.1" customHeight="1" spans="1:12">
      <c r="A34" s="17"/>
      <c r="B34" s="12" t="s">
        <v>20</v>
      </c>
      <c r="C34" s="13">
        <v>3900</v>
      </c>
      <c r="D34" s="14" t="s">
        <v>13</v>
      </c>
      <c r="E34" s="13">
        <v>800</v>
      </c>
      <c r="F34" s="14">
        <v>250</v>
      </c>
      <c r="G34" s="14">
        <f t="shared" si="0"/>
        <v>5750</v>
      </c>
      <c r="H34" s="14">
        <f t="shared" si="1"/>
        <v>5950</v>
      </c>
      <c r="I34" s="36" t="str">
        <f t="shared" si="2"/>
        <v>软件工程</v>
      </c>
      <c r="J34" s="37" t="s">
        <v>242</v>
      </c>
      <c r="K34" s="35">
        <v>800</v>
      </c>
      <c r="L34" s="1" t="b">
        <f t="shared" si="4"/>
        <v>1</v>
      </c>
    </row>
    <row r="35" s="1" customFormat="1" ht="20.1" customHeight="1" spans="1:12">
      <c r="A35" s="17"/>
      <c r="B35" s="12" t="s">
        <v>40</v>
      </c>
      <c r="C35" s="13">
        <v>3850</v>
      </c>
      <c r="D35" s="14" t="s">
        <v>13</v>
      </c>
      <c r="E35" s="13">
        <v>200</v>
      </c>
      <c r="F35" s="14">
        <v>250</v>
      </c>
      <c r="G35" s="14">
        <f t="shared" si="0"/>
        <v>5100</v>
      </c>
      <c r="H35" s="14">
        <f t="shared" si="1"/>
        <v>5300</v>
      </c>
      <c r="I35" s="36" t="str">
        <f t="shared" si="2"/>
        <v>商务英语</v>
      </c>
      <c r="J35" s="23" t="s">
        <v>243</v>
      </c>
      <c r="K35" s="35">
        <v>200</v>
      </c>
      <c r="L35" s="1" t="b">
        <f t="shared" si="4"/>
        <v>1</v>
      </c>
    </row>
    <row r="36" s="1" customFormat="1" ht="20.1" customHeight="1" spans="1:12">
      <c r="A36" s="17"/>
      <c r="B36" s="12" t="s">
        <v>36</v>
      </c>
      <c r="C36" s="13">
        <v>3500</v>
      </c>
      <c r="D36" s="14" t="s">
        <v>13</v>
      </c>
      <c r="E36" s="13">
        <v>1000</v>
      </c>
      <c r="F36" s="14">
        <v>250</v>
      </c>
      <c r="G36" s="14">
        <f t="shared" si="0"/>
        <v>5550</v>
      </c>
      <c r="H36" s="14">
        <f t="shared" si="1"/>
        <v>5750</v>
      </c>
      <c r="I36" s="36" t="str">
        <f t="shared" si="2"/>
        <v>审计学</v>
      </c>
      <c r="J36" s="23" t="s">
        <v>244</v>
      </c>
      <c r="K36" s="35">
        <v>1000</v>
      </c>
      <c r="L36" s="1" t="b">
        <f t="shared" si="4"/>
        <v>1</v>
      </c>
    </row>
    <row r="37" s="1" customFormat="1" ht="20.1" customHeight="1" spans="1:12">
      <c r="A37" s="17"/>
      <c r="B37" s="12" t="s">
        <v>53</v>
      </c>
      <c r="C37" s="13">
        <v>3900</v>
      </c>
      <c r="D37" s="14" t="s">
        <v>13</v>
      </c>
      <c r="E37" s="13">
        <v>900</v>
      </c>
      <c r="F37" s="14">
        <v>250</v>
      </c>
      <c r="G37" s="14">
        <f t="shared" si="0"/>
        <v>5850</v>
      </c>
      <c r="H37" s="14">
        <f t="shared" si="1"/>
        <v>6050</v>
      </c>
      <c r="I37" s="36" t="str">
        <f t="shared" si="2"/>
        <v>生物科学</v>
      </c>
      <c r="J37" s="23" t="s">
        <v>245</v>
      </c>
      <c r="K37" s="35">
        <v>900</v>
      </c>
      <c r="L37" s="1" t="b">
        <f t="shared" si="4"/>
        <v>1</v>
      </c>
    </row>
    <row r="38" s="1" customFormat="1" ht="20.1" customHeight="1" spans="1:12">
      <c r="A38" s="17"/>
      <c r="B38" s="12" t="s">
        <v>54</v>
      </c>
      <c r="C38" s="13">
        <v>3900</v>
      </c>
      <c r="D38" s="14" t="s">
        <v>13</v>
      </c>
      <c r="E38" s="13">
        <v>900</v>
      </c>
      <c r="F38" s="14">
        <v>250</v>
      </c>
      <c r="G38" s="14">
        <f t="shared" si="0"/>
        <v>5850</v>
      </c>
      <c r="H38" s="14">
        <f t="shared" si="1"/>
        <v>6050</v>
      </c>
      <c r="I38" s="36" t="str">
        <f t="shared" si="2"/>
        <v>食品科学与工程</v>
      </c>
      <c r="J38" s="23" t="s">
        <v>246</v>
      </c>
      <c r="K38" s="34">
        <v>900</v>
      </c>
      <c r="L38" s="1" t="b">
        <f t="shared" si="4"/>
        <v>1</v>
      </c>
    </row>
    <row r="39" s="1" customFormat="1" ht="20.1" customHeight="1" spans="1:12">
      <c r="A39" s="17"/>
      <c r="B39" s="12" t="s">
        <v>55</v>
      </c>
      <c r="C39" s="13">
        <v>3900</v>
      </c>
      <c r="D39" s="14" t="s">
        <v>13</v>
      </c>
      <c r="E39" s="13">
        <v>900</v>
      </c>
      <c r="F39" s="14">
        <v>250</v>
      </c>
      <c r="G39" s="14">
        <f t="shared" si="0"/>
        <v>5850</v>
      </c>
      <c r="H39" s="14">
        <f t="shared" si="1"/>
        <v>6050</v>
      </c>
      <c r="I39" s="36" t="str">
        <f t="shared" si="2"/>
        <v>食品质量与安全</v>
      </c>
      <c r="J39" s="23" t="s">
        <v>247</v>
      </c>
      <c r="K39" s="35">
        <v>900</v>
      </c>
      <c r="L39" s="1" t="b">
        <f t="shared" si="4"/>
        <v>1</v>
      </c>
    </row>
    <row r="40" s="1" customFormat="1" ht="20.1" customHeight="1" spans="1:12">
      <c r="A40" s="17"/>
      <c r="B40" s="12" t="s">
        <v>37</v>
      </c>
      <c r="C40" s="13">
        <v>3500</v>
      </c>
      <c r="D40" s="14" t="s">
        <v>13</v>
      </c>
      <c r="E40" s="13">
        <v>800</v>
      </c>
      <c r="F40" s="14">
        <v>250</v>
      </c>
      <c r="G40" s="14">
        <f t="shared" si="0"/>
        <v>5350</v>
      </c>
      <c r="H40" s="14">
        <f t="shared" si="1"/>
        <v>5550</v>
      </c>
      <c r="I40" s="36" t="str">
        <f t="shared" si="2"/>
        <v>市场营销</v>
      </c>
      <c r="J40" s="23" t="s">
        <v>248</v>
      </c>
      <c r="K40" s="35">
        <v>800</v>
      </c>
      <c r="L40" s="1" t="b">
        <f t="shared" si="4"/>
        <v>1</v>
      </c>
    </row>
    <row r="41" s="1" customFormat="1" ht="20.1" customHeight="1" spans="1:11">
      <c r="A41" s="17"/>
      <c r="B41" s="12" t="s">
        <v>49</v>
      </c>
      <c r="C41" s="13">
        <v>7000</v>
      </c>
      <c r="D41" s="14" t="s">
        <v>13</v>
      </c>
      <c r="E41" s="13">
        <v>0</v>
      </c>
      <c r="F41" s="14">
        <v>250</v>
      </c>
      <c r="G41" s="14">
        <f t="shared" si="0"/>
        <v>8050</v>
      </c>
      <c r="H41" s="14">
        <f t="shared" si="1"/>
        <v>8250</v>
      </c>
      <c r="I41" s="36" t="str">
        <f t="shared" si="2"/>
        <v>视觉传达设计</v>
      </c>
      <c r="J41" s="23"/>
      <c r="K41" s="35">
        <v>0</v>
      </c>
    </row>
    <row r="42" s="1" customFormat="1" ht="20.1" customHeight="1" spans="1:11">
      <c r="A42" s="17"/>
      <c r="B42" s="12" t="s">
        <v>51</v>
      </c>
      <c r="C42" s="13">
        <v>7000</v>
      </c>
      <c r="D42" s="14" t="s">
        <v>13</v>
      </c>
      <c r="E42" s="13">
        <v>0</v>
      </c>
      <c r="F42" s="14">
        <v>250</v>
      </c>
      <c r="G42" s="14">
        <f t="shared" si="0"/>
        <v>8050</v>
      </c>
      <c r="H42" s="14">
        <f t="shared" si="1"/>
        <v>8250</v>
      </c>
      <c r="I42" s="36" t="str">
        <f t="shared" si="2"/>
        <v>数字媒体艺术</v>
      </c>
      <c r="J42" s="23"/>
      <c r="K42" s="35">
        <v>0</v>
      </c>
    </row>
    <row r="43" s="1" customFormat="1" ht="20.1" customHeight="1" spans="1:12">
      <c r="A43" s="17"/>
      <c r="B43" s="12" t="s">
        <v>52</v>
      </c>
      <c r="C43" s="13">
        <v>3850</v>
      </c>
      <c r="D43" s="14" t="s">
        <v>13</v>
      </c>
      <c r="E43" s="13">
        <v>500</v>
      </c>
      <c r="F43" s="14">
        <v>250</v>
      </c>
      <c r="G43" s="14">
        <f t="shared" si="0"/>
        <v>5400</v>
      </c>
      <c r="H43" s="14">
        <f t="shared" si="1"/>
        <v>5600</v>
      </c>
      <c r="I43" s="36" t="str">
        <f t="shared" si="2"/>
        <v>体育教育</v>
      </c>
      <c r="J43" s="23" t="s">
        <v>249</v>
      </c>
      <c r="K43" s="35">
        <v>500</v>
      </c>
      <c r="L43" s="1" t="b">
        <f t="shared" ref="L43:L64" si="5">I43=J43</f>
        <v>1</v>
      </c>
    </row>
    <row r="44" s="1" customFormat="1" ht="20.1" customHeight="1" spans="1:12">
      <c r="A44" s="17"/>
      <c r="B44" s="12" t="s">
        <v>21</v>
      </c>
      <c r="C44" s="13">
        <v>4290</v>
      </c>
      <c r="D44" s="14" t="s">
        <v>13</v>
      </c>
      <c r="E44" s="13">
        <v>600</v>
      </c>
      <c r="F44" s="14">
        <v>250</v>
      </c>
      <c r="G44" s="14">
        <f t="shared" si="0"/>
        <v>5940</v>
      </c>
      <c r="H44" s="14">
        <f t="shared" si="1"/>
        <v>6140</v>
      </c>
      <c r="I44" s="36" t="str">
        <f t="shared" si="2"/>
        <v>通信工程</v>
      </c>
      <c r="J44" s="37" t="s">
        <v>250</v>
      </c>
      <c r="K44" s="35">
        <v>600</v>
      </c>
      <c r="L44" s="1" t="b">
        <f t="shared" si="5"/>
        <v>1</v>
      </c>
    </row>
    <row r="45" s="1" customFormat="1" ht="20.1" customHeight="1" spans="1:12">
      <c r="A45" s="17"/>
      <c r="B45" s="12" t="s">
        <v>64</v>
      </c>
      <c r="C45" s="13">
        <v>4290</v>
      </c>
      <c r="D45" s="14" t="s">
        <v>13</v>
      </c>
      <c r="E45" s="13">
        <v>900</v>
      </c>
      <c r="F45" s="14">
        <v>250</v>
      </c>
      <c r="G45" s="14">
        <f t="shared" si="0"/>
        <v>6240</v>
      </c>
      <c r="H45" s="14">
        <f t="shared" si="1"/>
        <v>6440</v>
      </c>
      <c r="I45" s="36" t="str">
        <f t="shared" si="2"/>
        <v>土木工程</v>
      </c>
      <c r="J45" s="23" t="s">
        <v>251</v>
      </c>
      <c r="K45" s="35">
        <v>900</v>
      </c>
      <c r="L45" s="1" t="b">
        <f t="shared" si="5"/>
        <v>1</v>
      </c>
    </row>
    <row r="46" s="1" customFormat="1" ht="20.1" customHeight="1" spans="1:12">
      <c r="A46" s="17"/>
      <c r="B46" s="16" t="s">
        <v>70</v>
      </c>
      <c r="C46" s="14">
        <v>4290</v>
      </c>
      <c r="D46" s="14" t="s">
        <v>13</v>
      </c>
      <c r="E46" s="13">
        <v>700</v>
      </c>
      <c r="F46" s="14">
        <v>250</v>
      </c>
      <c r="G46" s="14">
        <f t="shared" si="0"/>
        <v>6040</v>
      </c>
      <c r="H46" s="14">
        <f t="shared" si="1"/>
        <v>6240</v>
      </c>
      <c r="I46" s="36" t="str">
        <f t="shared" si="2"/>
        <v>土木工程(对口)</v>
      </c>
      <c r="J46" s="23" t="s">
        <v>252</v>
      </c>
      <c r="K46" s="35">
        <v>700</v>
      </c>
      <c r="L46" s="1" t="b">
        <f t="shared" si="5"/>
        <v>0</v>
      </c>
    </row>
    <row r="47" s="1" customFormat="1" ht="20.1" customHeight="1" spans="1:12">
      <c r="A47" s="17"/>
      <c r="B47" s="12" t="s">
        <v>22</v>
      </c>
      <c r="C47" s="13">
        <v>3900</v>
      </c>
      <c r="D47" s="14" t="s">
        <v>13</v>
      </c>
      <c r="E47" s="13">
        <v>500</v>
      </c>
      <c r="F47" s="14">
        <v>250</v>
      </c>
      <c r="G47" s="14">
        <f t="shared" si="0"/>
        <v>5450</v>
      </c>
      <c r="H47" s="14">
        <f t="shared" si="1"/>
        <v>5650</v>
      </c>
      <c r="I47" s="36" t="str">
        <f t="shared" si="2"/>
        <v>网络工程</v>
      </c>
      <c r="J47" s="23" t="s">
        <v>253</v>
      </c>
      <c r="K47" s="35">
        <v>500</v>
      </c>
      <c r="L47" s="1" t="b">
        <f t="shared" si="5"/>
        <v>1</v>
      </c>
    </row>
    <row r="48" s="1" customFormat="1" ht="20.1" customHeight="1" spans="1:12">
      <c r="A48" s="17"/>
      <c r="B48" s="12" t="s">
        <v>14</v>
      </c>
      <c r="C48" s="13">
        <v>3500</v>
      </c>
      <c r="D48" s="14" t="s">
        <v>13</v>
      </c>
      <c r="E48" s="13">
        <v>1000</v>
      </c>
      <c r="F48" s="14">
        <v>250</v>
      </c>
      <c r="G48" s="14">
        <f t="shared" si="0"/>
        <v>5550</v>
      </c>
      <c r="H48" s="14">
        <f t="shared" si="1"/>
        <v>5750</v>
      </c>
      <c r="I48" s="36" t="str">
        <f t="shared" si="2"/>
        <v>网络与新媒体</v>
      </c>
      <c r="J48" s="23" t="s">
        <v>254</v>
      </c>
      <c r="K48" s="35">
        <v>1000</v>
      </c>
      <c r="L48" s="1" t="b">
        <f t="shared" si="5"/>
        <v>1</v>
      </c>
    </row>
    <row r="49" s="1" customFormat="1" ht="20.1" customHeight="1" spans="1:12">
      <c r="A49" s="17"/>
      <c r="B49" s="12" t="s">
        <v>25</v>
      </c>
      <c r="C49" s="13">
        <v>3900</v>
      </c>
      <c r="D49" s="14" t="s">
        <v>13</v>
      </c>
      <c r="E49" s="13">
        <v>800</v>
      </c>
      <c r="F49" s="14">
        <v>250</v>
      </c>
      <c r="G49" s="14">
        <f t="shared" si="0"/>
        <v>5750</v>
      </c>
      <c r="H49" s="14">
        <f t="shared" si="1"/>
        <v>5950</v>
      </c>
      <c r="I49" s="36" t="str">
        <f t="shared" si="2"/>
        <v>无机非金属材料工程</v>
      </c>
      <c r="J49" s="23" t="s">
        <v>255</v>
      </c>
      <c r="K49" s="35">
        <v>800</v>
      </c>
      <c r="L49" s="1" t="b">
        <f t="shared" si="5"/>
        <v>1</v>
      </c>
    </row>
    <row r="50" s="1" customFormat="1" ht="20.1" customHeight="1" spans="1:12">
      <c r="A50" s="17"/>
      <c r="B50" s="12" t="s">
        <v>23</v>
      </c>
      <c r="C50" s="13">
        <v>3900</v>
      </c>
      <c r="D50" s="14" t="s">
        <v>13</v>
      </c>
      <c r="E50" s="13">
        <v>600</v>
      </c>
      <c r="F50" s="14">
        <v>250</v>
      </c>
      <c r="G50" s="14">
        <f t="shared" si="0"/>
        <v>5550</v>
      </c>
      <c r="H50" s="14">
        <f t="shared" si="1"/>
        <v>5750</v>
      </c>
      <c r="I50" s="36" t="str">
        <f t="shared" si="2"/>
        <v>物联网工程</v>
      </c>
      <c r="J50" s="23" t="s">
        <v>256</v>
      </c>
      <c r="K50" s="35">
        <v>600</v>
      </c>
      <c r="L50" s="1" t="b">
        <f t="shared" si="5"/>
        <v>1</v>
      </c>
    </row>
    <row r="51" s="1" customFormat="1" ht="20.1" customHeight="1" spans="1:12">
      <c r="A51" s="17"/>
      <c r="B51" s="12" t="s">
        <v>38</v>
      </c>
      <c r="C51" s="13">
        <v>3500</v>
      </c>
      <c r="D51" s="14" t="s">
        <v>13</v>
      </c>
      <c r="E51" s="13">
        <v>800</v>
      </c>
      <c r="F51" s="14">
        <v>250</v>
      </c>
      <c r="G51" s="14">
        <f t="shared" si="0"/>
        <v>5350</v>
      </c>
      <c r="H51" s="14">
        <f t="shared" si="1"/>
        <v>5550</v>
      </c>
      <c r="I51" s="36" t="str">
        <f t="shared" si="2"/>
        <v>小学教育</v>
      </c>
      <c r="J51" s="23" t="s">
        <v>257</v>
      </c>
      <c r="K51" s="35">
        <v>800</v>
      </c>
      <c r="L51" s="1" t="b">
        <f t="shared" si="5"/>
        <v>1</v>
      </c>
    </row>
    <row r="52" s="1" customFormat="1" ht="20.1" customHeight="1" spans="1:12">
      <c r="A52" s="17"/>
      <c r="B52" s="12" t="s">
        <v>15</v>
      </c>
      <c r="C52" s="13">
        <v>3850</v>
      </c>
      <c r="D52" s="14" t="s">
        <v>13</v>
      </c>
      <c r="E52" s="13">
        <v>1000</v>
      </c>
      <c r="F52" s="14">
        <v>250</v>
      </c>
      <c r="G52" s="14">
        <f t="shared" si="0"/>
        <v>5900</v>
      </c>
      <c r="H52" s="14">
        <f t="shared" si="1"/>
        <v>6100</v>
      </c>
      <c r="I52" s="36" t="str">
        <f t="shared" si="2"/>
        <v>新闻学</v>
      </c>
      <c r="J52" s="23" t="s">
        <v>258</v>
      </c>
      <c r="K52" s="35">
        <v>1000</v>
      </c>
      <c r="L52" s="1" t="b">
        <f t="shared" si="5"/>
        <v>1</v>
      </c>
    </row>
    <row r="53" s="1" customFormat="1" ht="20.1" customHeight="1" spans="1:12">
      <c r="A53" s="17"/>
      <c r="B53" s="12" t="s">
        <v>39</v>
      </c>
      <c r="C53" s="13">
        <v>3500</v>
      </c>
      <c r="D53" s="14" t="s">
        <v>13</v>
      </c>
      <c r="E53" s="13">
        <v>800</v>
      </c>
      <c r="F53" s="14">
        <v>250</v>
      </c>
      <c r="G53" s="14">
        <f t="shared" si="0"/>
        <v>5350</v>
      </c>
      <c r="H53" s="14">
        <f t="shared" si="1"/>
        <v>5550</v>
      </c>
      <c r="I53" s="36" t="str">
        <f t="shared" si="2"/>
        <v>学前教育</v>
      </c>
      <c r="J53" s="23" t="s">
        <v>259</v>
      </c>
      <c r="K53" s="34">
        <v>800</v>
      </c>
      <c r="L53" s="1" t="b">
        <f t="shared" si="5"/>
        <v>1</v>
      </c>
    </row>
    <row r="54" s="1" customFormat="1" ht="20.1" customHeight="1" spans="1:12">
      <c r="A54" s="17"/>
      <c r="B54" s="16" t="s">
        <v>69</v>
      </c>
      <c r="C54" s="14">
        <v>3500</v>
      </c>
      <c r="D54" s="14" t="s">
        <v>13</v>
      </c>
      <c r="E54" s="13">
        <v>700</v>
      </c>
      <c r="F54" s="14">
        <v>250</v>
      </c>
      <c r="G54" s="14">
        <f t="shared" si="0"/>
        <v>5250</v>
      </c>
      <c r="H54" s="14">
        <f t="shared" si="1"/>
        <v>5450</v>
      </c>
      <c r="I54" s="36" t="str">
        <f t="shared" si="2"/>
        <v>学前教育(对口)</v>
      </c>
      <c r="J54" s="23" t="s">
        <v>260</v>
      </c>
      <c r="K54" s="34">
        <v>700</v>
      </c>
      <c r="L54" s="1" t="b">
        <f t="shared" si="5"/>
        <v>0</v>
      </c>
    </row>
    <row r="55" s="1" customFormat="1" ht="20.1" customHeight="1" spans="1:12">
      <c r="A55" s="17"/>
      <c r="B55" s="12" t="s">
        <v>43</v>
      </c>
      <c r="C55" s="13">
        <v>5000</v>
      </c>
      <c r="D55" s="14" t="s">
        <v>13</v>
      </c>
      <c r="E55" s="13">
        <v>700</v>
      </c>
      <c r="F55" s="14">
        <v>250</v>
      </c>
      <c r="G55" s="14">
        <f t="shared" si="0"/>
        <v>6750</v>
      </c>
      <c r="H55" s="14">
        <f t="shared" si="1"/>
        <v>6950</v>
      </c>
      <c r="I55" s="36" t="str">
        <f t="shared" si="2"/>
        <v>音乐学</v>
      </c>
      <c r="J55" s="23" t="s">
        <v>261</v>
      </c>
      <c r="K55" s="35">
        <v>700</v>
      </c>
      <c r="L55" s="1" t="b">
        <f t="shared" si="5"/>
        <v>1</v>
      </c>
    </row>
    <row r="56" s="1" customFormat="1" ht="20.1" customHeight="1" spans="1:12">
      <c r="A56" s="19"/>
      <c r="B56" s="12" t="s">
        <v>41</v>
      </c>
      <c r="C56" s="13">
        <v>3850</v>
      </c>
      <c r="D56" s="14" t="s">
        <v>13</v>
      </c>
      <c r="E56" s="13">
        <v>200</v>
      </c>
      <c r="F56" s="14">
        <v>250</v>
      </c>
      <c r="G56" s="14">
        <f t="shared" si="0"/>
        <v>5100</v>
      </c>
      <c r="H56" s="14">
        <f t="shared" si="1"/>
        <v>5300</v>
      </c>
      <c r="I56" s="36" t="str">
        <f t="shared" si="2"/>
        <v>英语</v>
      </c>
      <c r="J56" s="23" t="s">
        <v>262</v>
      </c>
      <c r="K56" s="35">
        <v>200</v>
      </c>
      <c r="L56" s="1" t="b">
        <f t="shared" si="5"/>
        <v>1</v>
      </c>
    </row>
    <row r="57" s="1" customFormat="1" ht="20.1" customHeight="1" spans="1:12">
      <c r="A57" s="18" t="s">
        <v>66</v>
      </c>
      <c r="B57" s="12" t="s">
        <v>42</v>
      </c>
      <c r="C57" s="13">
        <v>3850</v>
      </c>
      <c r="D57" s="14" t="s">
        <v>13</v>
      </c>
      <c r="E57" s="13">
        <v>500</v>
      </c>
      <c r="F57" s="14">
        <v>250</v>
      </c>
      <c r="G57" s="14">
        <f t="shared" si="0"/>
        <v>5400</v>
      </c>
      <c r="H57" s="14">
        <f t="shared" si="1"/>
        <v>5600</v>
      </c>
      <c r="I57" s="36" t="str">
        <f t="shared" si="2"/>
        <v>英语（师范）</v>
      </c>
      <c r="J57" s="23" t="s">
        <v>263</v>
      </c>
      <c r="K57" s="35">
        <v>500</v>
      </c>
      <c r="L57" s="1" t="b">
        <f t="shared" si="5"/>
        <v>0</v>
      </c>
    </row>
    <row r="58" s="1" customFormat="1" ht="20.1" customHeight="1" spans="1:12">
      <c r="A58" s="17"/>
      <c r="B58" s="20" t="s">
        <v>26</v>
      </c>
      <c r="C58" s="13">
        <v>3900</v>
      </c>
      <c r="D58" s="14" t="s">
        <v>13</v>
      </c>
      <c r="E58" s="13">
        <v>700</v>
      </c>
      <c r="F58" s="14">
        <v>250</v>
      </c>
      <c r="G58" s="14">
        <f t="shared" si="0"/>
        <v>5650</v>
      </c>
      <c r="H58" s="14">
        <f t="shared" si="1"/>
        <v>5850</v>
      </c>
      <c r="I58" s="36" t="str">
        <f t="shared" si="2"/>
        <v>应用化学</v>
      </c>
      <c r="J58" s="23" t="s">
        <v>264</v>
      </c>
      <c r="K58" s="35">
        <v>700</v>
      </c>
      <c r="L58" s="1" t="b">
        <f t="shared" si="5"/>
        <v>1</v>
      </c>
    </row>
    <row r="59" s="1" customFormat="1" ht="20.1" customHeight="1" spans="1:12">
      <c r="A59" s="17"/>
      <c r="B59" s="12" t="s">
        <v>65</v>
      </c>
      <c r="C59" s="13">
        <v>3900</v>
      </c>
      <c r="D59" s="14" t="s">
        <v>13</v>
      </c>
      <c r="E59" s="13">
        <v>700</v>
      </c>
      <c r="F59" s="14">
        <v>250</v>
      </c>
      <c r="G59" s="14">
        <f t="shared" si="0"/>
        <v>5650</v>
      </c>
      <c r="H59" s="14">
        <f t="shared" si="1"/>
        <v>5850</v>
      </c>
      <c r="I59" s="36" t="str">
        <f t="shared" si="2"/>
        <v>园林</v>
      </c>
      <c r="J59" s="23" t="s">
        <v>265</v>
      </c>
      <c r="K59" s="34">
        <v>700</v>
      </c>
      <c r="L59" s="1" t="b">
        <f t="shared" si="5"/>
        <v>1</v>
      </c>
    </row>
    <row r="60" s="1" customFormat="1" ht="20.1" customHeight="1" spans="1:12">
      <c r="A60" s="17"/>
      <c r="B60" s="16" t="s">
        <v>68</v>
      </c>
      <c r="C60" s="13">
        <v>3900</v>
      </c>
      <c r="D60" s="14" t="s">
        <v>13</v>
      </c>
      <c r="E60" s="13">
        <v>700</v>
      </c>
      <c r="F60" s="14">
        <v>250</v>
      </c>
      <c r="G60" s="14">
        <f t="shared" si="0"/>
        <v>5650</v>
      </c>
      <c r="H60" s="14">
        <f t="shared" si="1"/>
        <v>5850</v>
      </c>
      <c r="I60" s="36" t="str">
        <f t="shared" si="2"/>
        <v>园林（对口）</v>
      </c>
      <c r="J60" s="23" t="s">
        <v>266</v>
      </c>
      <c r="K60" s="34">
        <v>700</v>
      </c>
      <c r="L60" s="1" t="b">
        <f t="shared" si="5"/>
        <v>1</v>
      </c>
    </row>
    <row r="61" s="1" customFormat="1" ht="20.1" customHeight="1" spans="1:12">
      <c r="A61" s="17"/>
      <c r="B61" s="12" t="s">
        <v>27</v>
      </c>
      <c r="C61" s="13">
        <v>3900</v>
      </c>
      <c r="D61" s="14" t="s">
        <v>13</v>
      </c>
      <c r="E61" s="13">
        <v>900</v>
      </c>
      <c r="F61" s="14">
        <v>250</v>
      </c>
      <c r="G61" s="14">
        <f t="shared" si="0"/>
        <v>5850</v>
      </c>
      <c r="H61" s="14">
        <f t="shared" si="1"/>
        <v>6050</v>
      </c>
      <c r="I61" s="36" t="str">
        <f t="shared" si="2"/>
        <v>制药工程</v>
      </c>
      <c r="J61" s="23" t="s">
        <v>267</v>
      </c>
      <c r="K61" s="35">
        <v>900</v>
      </c>
      <c r="L61" s="1" t="b">
        <f t="shared" si="5"/>
        <v>1</v>
      </c>
    </row>
    <row r="62" s="1" customFormat="1" ht="20.1" customHeight="1" spans="1:12">
      <c r="A62" s="19"/>
      <c r="B62" s="12" t="s">
        <v>62</v>
      </c>
      <c r="C62" s="13">
        <v>3900</v>
      </c>
      <c r="D62" s="14" t="s">
        <v>13</v>
      </c>
      <c r="E62" s="13">
        <v>900</v>
      </c>
      <c r="F62" s="14">
        <v>250</v>
      </c>
      <c r="G62" s="14">
        <f t="shared" si="0"/>
        <v>5850</v>
      </c>
      <c r="H62" s="14">
        <f t="shared" si="1"/>
        <v>6050</v>
      </c>
      <c r="I62" s="36" t="str">
        <f t="shared" si="2"/>
        <v>自动化</v>
      </c>
      <c r="J62" s="23" t="s">
        <v>268</v>
      </c>
      <c r="K62" s="34">
        <v>900</v>
      </c>
      <c r="L62" s="1" t="b">
        <f t="shared" si="5"/>
        <v>1</v>
      </c>
    </row>
    <row r="63" s="1" customFormat="1" ht="20.1" customHeight="1" spans="1:12">
      <c r="A63" s="7" t="s">
        <v>73</v>
      </c>
      <c r="B63" s="30" t="s">
        <v>94</v>
      </c>
      <c r="C63" s="31">
        <v>3500</v>
      </c>
      <c r="D63" s="32" t="s">
        <v>13</v>
      </c>
      <c r="E63" s="31">
        <v>1000</v>
      </c>
      <c r="F63" s="32">
        <v>250</v>
      </c>
      <c r="G63" s="32">
        <f t="shared" si="0"/>
        <v>5550</v>
      </c>
      <c r="H63" s="32">
        <f t="shared" si="1"/>
        <v>5750</v>
      </c>
      <c r="I63" s="38" t="str">
        <f t="shared" si="2"/>
        <v>财务管理</v>
      </c>
      <c r="J63" s="23" t="s">
        <v>215</v>
      </c>
      <c r="K63" s="39">
        <v>1000</v>
      </c>
      <c r="L63" s="1" t="b">
        <f t="shared" si="5"/>
        <v>1</v>
      </c>
    </row>
    <row r="64" s="1" customFormat="1" ht="20.1" customHeight="1" spans="1:12">
      <c r="A64" s="7"/>
      <c r="B64" s="30" t="s">
        <v>89</v>
      </c>
      <c r="C64" s="31">
        <v>3900</v>
      </c>
      <c r="D64" s="32" t="s">
        <v>13</v>
      </c>
      <c r="E64" s="31">
        <v>500</v>
      </c>
      <c r="F64" s="32">
        <v>250</v>
      </c>
      <c r="G64" s="32">
        <f t="shared" si="0"/>
        <v>5450</v>
      </c>
      <c r="H64" s="32">
        <f t="shared" si="1"/>
        <v>5650</v>
      </c>
      <c r="I64" s="38" t="str">
        <f t="shared" si="2"/>
        <v>测绘工程</v>
      </c>
      <c r="J64" s="23" t="s">
        <v>216</v>
      </c>
      <c r="K64" s="35">
        <v>500</v>
      </c>
      <c r="L64" s="1" t="b">
        <f t="shared" si="5"/>
        <v>1</v>
      </c>
    </row>
    <row r="65" s="1" customFormat="1" ht="20.1" customHeight="1" spans="1:11">
      <c r="A65" s="7"/>
      <c r="B65" s="30" t="s">
        <v>105</v>
      </c>
      <c r="C65" s="31">
        <v>7000</v>
      </c>
      <c r="D65" s="32" t="s">
        <v>13</v>
      </c>
      <c r="E65" s="31">
        <v>0</v>
      </c>
      <c r="F65" s="32">
        <v>250</v>
      </c>
      <c r="G65" s="32">
        <f t="shared" si="0"/>
        <v>8050</v>
      </c>
      <c r="H65" s="32">
        <f t="shared" si="1"/>
        <v>8250</v>
      </c>
      <c r="I65" s="38" t="str">
        <f t="shared" si="2"/>
        <v>产品设计</v>
      </c>
      <c r="J65" s="23"/>
      <c r="K65" s="35">
        <v>0</v>
      </c>
    </row>
    <row r="66" s="1" customFormat="1" ht="20.1" customHeight="1" spans="1:12">
      <c r="A66" s="7"/>
      <c r="B66" s="30" t="s">
        <v>118</v>
      </c>
      <c r="C66" s="31">
        <v>3900</v>
      </c>
      <c r="D66" s="32" t="s">
        <v>13</v>
      </c>
      <c r="E66" s="31">
        <v>900</v>
      </c>
      <c r="F66" s="32">
        <v>250</v>
      </c>
      <c r="G66" s="32">
        <f t="shared" si="0"/>
        <v>5850</v>
      </c>
      <c r="H66" s="32">
        <f t="shared" si="1"/>
        <v>6050</v>
      </c>
      <c r="I66" s="38" t="str">
        <f t="shared" si="2"/>
        <v>车辆工程</v>
      </c>
      <c r="J66" s="23" t="s">
        <v>217</v>
      </c>
      <c r="K66" s="34">
        <v>900</v>
      </c>
      <c r="L66" s="1" t="b">
        <f t="shared" ref="L66:L81" si="6">I66=J66</f>
        <v>1</v>
      </c>
    </row>
    <row r="67" s="1" customFormat="1" ht="20.1" customHeight="1" spans="1:12">
      <c r="A67" s="7"/>
      <c r="B67" s="30" t="s">
        <v>90</v>
      </c>
      <c r="C67" s="31">
        <v>3900</v>
      </c>
      <c r="D67" s="32" t="s">
        <v>13</v>
      </c>
      <c r="E67" s="31">
        <v>500</v>
      </c>
      <c r="F67" s="32">
        <v>250</v>
      </c>
      <c r="G67" s="32">
        <f t="shared" si="0"/>
        <v>5450</v>
      </c>
      <c r="H67" s="32">
        <f t="shared" si="1"/>
        <v>5650</v>
      </c>
      <c r="I67" s="38" t="str">
        <f t="shared" si="2"/>
        <v>地理科学（土地整治方向）</v>
      </c>
      <c r="J67" s="23" t="s">
        <v>218</v>
      </c>
      <c r="K67" s="35">
        <v>500</v>
      </c>
      <c r="L67" s="1" t="b">
        <f t="shared" si="6"/>
        <v>0</v>
      </c>
    </row>
    <row r="68" s="1" customFormat="1" ht="20.1" customHeight="1" spans="1:12">
      <c r="A68" s="7"/>
      <c r="B68" s="30" t="s">
        <v>91</v>
      </c>
      <c r="C68" s="31">
        <v>3900</v>
      </c>
      <c r="D68" s="32" t="s">
        <v>13</v>
      </c>
      <c r="E68" s="31">
        <v>400</v>
      </c>
      <c r="F68" s="32">
        <v>250</v>
      </c>
      <c r="G68" s="32">
        <f t="shared" si="0"/>
        <v>5350</v>
      </c>
      <c r="H68" s="32">
        <f t="shared" si="1"/>
        <v>5550</v>
      </c>
      <c r="I68" s="38" t="str">
        <f t="shared" si="2"/>
        <v>地理信息科学</v>
      </c>
      <c r="J68" s="23" t="s">
        <v>219</v>
      </c>
      <c r="K68" s="35">
        <v>400</v>
      </c>
      <c r="L68" s="1" t="b">
        <f t="shared" si="6"/>
        <v>1</v>
      </c>
    </row>
    <row r="69" s="1" customFormat="1" ht="20.1" customHeight="1" spans="1:12">
      <c r="A69" s="7"/>
      <c r="B69" s="30" t="s">
        <v>119</v>
      </c>
      <c r="C69" s="31">
        <v>3900</v>
      </c>
      <c r="D69" s="32" t="s">
        <v>13</v>
      </c>
      <c r="E69" s="31">
        <v>900</v>
      </c>
      <c r="F69" s="32">
        <v>250</v>
      </c>
      <c r="G69" s="32">
        <f t="shared" ref="G69:G123" si="7">C69+E69+F69+800</f>
        <v>5850</v>
      </c>
      <c r="H69" s="32">
        <f t="shared" ref="H69:H123" si="8">C69+E69+F69+1000</f>
        <v>6050</v>
      </c>
      <c r="I69" s="38" t="str">
        <f t="shared" ref="I69:I123" si="9">RIGHT(B69,LEN(B69)-2)</f>
        <v>电气工程及其自动化</v>
      </c>
      <c r="J69" s="23" t="s">
        <v>220</v>
      </c>
      <c r="K69" s="34">
        <v>900</v>
      </c>
      <c r="L69" s="1" t="b">
        <f t="shared" si="6"/>
        <v>1</v>
      </c>
    </row>
    <row r="70" s="1" customFormat="1" ht="20.1" customHeight="1" spans="1:12">
      <c r="A70" s="7"/>
      <c r="B70" s="30" t="s">
        <v>120</v>
      </c>
      <c r="C70" s="31">
        <v>3900</v>
      </c>
      <c r="D70" s="32" t="s">
        <v>13</v>
      </c>
      <c r="E70" s="31">
        <v>800</v>
      </c>
      <c r="F70" s="32">
        <v>250</v>
      </c>
      <c r="G70" s="32">
        <f t="shared" si="7"/>
        <v>5750</v>
      </c>
      <c r="H70" s="32">
        <f t="shared" si="8"/>
        <v>5950</v>
      </c>
      <c r="I70" s="38" t="str">
        <f t="shared" si="9"/>
        <v>电子科学与技术</v>
      </c>
      <c r="J70" s="23" t="s">
        <v>221</v>
      </c>
      <c r="K70" s="34">
        <v>800</v>
      </c>
      <c r="L70" s="1" t="b">
        <f t="shared" si="6"/>
        <v>1</v>
      </c>
    </row>
    <row r="71" s="1" customFormat="1" ht="20.1" customHeight="1" spans="1:12">
      <c r="A71" s="7"/>
      <c r="B71" s="30" t="s">
        <v>121</v>
      </c>
      <c r="C71" s="31">
        <v>4290</v>
      </c>
      <c r="D71" s="32" t="s">
        <v>13</v>
      </c>
      <c r="E71" s="31">
        <v>900</v>
      </c>
      <c r="F71" s="32">
        <v>250</v>
      </c>
      <c r="G71" s="32">
        <f t="shared" si="7"/>
        <v>6240</v>
      </c>
      <c r="H71" s="32">
        <f t="shared" si="8"/>
        <v>6440</v>
      </c>
      <c r="I71" s="38" t="str">
        <f t="shared" si="9"/>
        <v>电子信息工程</v>
      </c>
      <c r="J71" s="23" t="s">
        <v>222</v>
      </c>
      <c r="K71" s="34">
        <v>900</v>
      </c>
      <c r="L71" s="1" t="b">
        <f t="shared" si="6"/>
        <v>1</v>
      </c>
    </row>
    <row r="72" s="1" customFormat="1" ht="20.1" customHeight="1" spans="1:12">
      <c r="A72" s="7"/>
      <c r="B72" s="30" t="s">
        <v>126</v>
      </c>
      <c r="C72" s="31">
        <v>3900</v>
      </c>
      <c r="D72" s="32" t="s">
        <v>13</v>
      </c>
      <c r="E72" s="31">
        <v>900</v>
      </c>
      <c r="F72" s="32">
        <v>250</v>
      </c>
      <c r="G72" s="32">
        <f t="shared" si="7"/>
        <v>5850</v>
      </c>
      <c r="H72" s="32">
        <f t="shared" si="8"/>
        <v>6050</v>
      </c>
      <c r="I72" s="38" t="str">
        <f t="shared" si="9"/>
        <v>给排水科学与工程</v>
      </c>
      <c r="J72" s="23" t="s">
        <v>224</v>
      </c>
      <c r="K72" s="39">
        <v>900</v>
      </c>
      <c r="L72" s="1" t="b">
        <f t="shared" si="6"/>
        <v>1</v>
      </c>
    </row>
    <row r="73" s="1" customFormat="1" ht="20.1" customHeight="1" spans="1:12">
      <c r="A73" s="7"/>
      <c r="B73" s="30" t="s">
        <v>95</v>
      </c>
      <c r="C73" s="31">
        <v>3500</v>
      </c>
      <c r="D73" s="32" t="s">
        <v>13</v>
      </c>
      <c r="E73" s="31">
        <v>800</v>
      </c>
      <c r="F73" s="32">
        <v>250</v>
      </c>
      <c r="G73" s="32">
        <f t="shared" si="7"/>
        <v>5350</v>
      </c>
      <c r="H73" s="32">
        <f t="shared" si="8"/>
        <v>5550</v>
      </c>
      <c r="I73" s="38" t="str">
        <f t="shared" si="9"/>
        <v>工商管理</v>
      </c>
      <c r="J73" s="23" t="s">
        <v>225</v>
      </c>
      <c r="K73" s="39">
        <v>800</v>
      </c>
      <c r="L73" s="1" t="b">
        <f t="shared" si="6"/>
        <v>1</v>
      </c>
    </row>
    <row r="74" s="1" customFormat="1" ht="20.1" customHeight="1" spans="1:12">
      <c r="A74" s="7"/>
      <c r="B74" s="30" t="s">
        <v>106</v>
      </c>
      <c r="C74" s="31">
        <v>4290</v>
      </c>
      <c r="D74" s="32" t="s">
        <v>13</v>
      </c>
      <c r="E74" s="31">
        <v>200</v>
      </c>
      <c r="F74" s="32">
        <v>250</v>
      </c>
      <c r="G74" s="32">
        <f t="shared" si="7"/>
        <v>5540</v>
      </c>
      <c r="H74" s="32">
        <f t="shared" si="8"/>
        <v>5740</v>
      </c>
      <c r="I74" s="38" t="str">
        <f t="shared" si="9"/>
        <v>工业设计</v>
      </c>
      <c r="J74" s="37" t="s">
        <v>226</v>
      </c>
      <c r="K74" s="39">
        <v>200</v>
      </c>
      <c r="L74" s="1" t="b">
        <f t="shared" si="6"/>
        <v>1</v>
      </c>
    </row>
    <row r="75" s="1" customFormat="1" ht="20.1" customHeight="1" spans="1:12">
      <c r="A75" s="7"/>
      <c r="B75" s="30" t="s">
        <v>107</v>
      </c>
      <c r="C75" s="31">
        <v>3500</v>
      </c>
      <c r="D75" s="32" t="s">
        <v>13</v>
      </c>
      <c r="E75" s="31">
        <v>100</v>
      </c>
      <c r="F75" s="32">
        <v>250</v>
      </c>
      <c r="G75" s="32">
        <f t="shared" si="7"/>
        <v>4650</v>
      </c>
      <c r="H75" s="32">
        <f t="shared" si="8"/>
        <v>4850</v>
      </c>
      <c r="I75" s="38" t="str">
        <f t="shared" si="9"/>
        <v>广告学</v>
      </c>
      <c r="J75" s="23" t="s">
        <v>227</v>
      </c>
      <c r="K75" s="39">
        <v>100</v>
      </c>
      <c r="L75" s="1" t="b">
        <f t="shared" si="6"/>
        <v>1</v>
      </c>
    </row>
    <row r="76" s="1" customFormat="1" ht="20.1" customHeight="1" spans="1:12">
      <c r="A76" s="7"/>
      <c r="B76" s="30" t="s">
        <v>96</v>
      </c>
      <c r="C76" s="31">
        <v>3500</v>
      </c>
      <c r="D76" s="32" t="s">
        <v>13</v>
      </c>
      <c r="E76" s="31">
        <v>800</v>
      </c>
      <c r="F76" s="32">
        <v>250</v>
      </c>
      <c r="G76" s="32">
        <f t="shared" si="7"/>
        <v>5350</v>
      </c>
      <c r="H76" s="32">
        <f t="shared" si="8"/>
        <v>5550</v>
      </c>
      <c r="I76" s="38" t="str">
        <f t="shared" si="9"/>
        <v>国际经济与贸易</v>
      </c>
      <c r="J76" s="23" t="s">
        <v>228</v>
      </c>
      <c r="K76" s="39">
        <v>800</v>
      </c>
      <c r="L76" s="1" t="b">
        <f t="shared" si="6"/>
        <v>1</v>
      </c>
    </row>
    <row r="77" s="1" customFormat="1" ht="20.1" customHeight="1" spans="1:12">
      <c r="A77" s="7"/>
      <c r="B77" s="30" t="s">
        <v>114</v>
      </c>
      <c r="C77" s="31">
        <v>3900</v>
      </c>
      <c r="D77" s="32" t="s">
        <v>13</v>
      </c>
      <c r="E77" s="31">
        <v>900</v>
      </c>
      <c r="F77" s="32">
        <v>250</v>
      </c>
      <c r="G77" s="32">
        <f t="shared" si="7"/>
        <v>5850</v>
      </c>
      <c r="H77" s="32">
        <f t="shared" si="8"/>
        <v>6050</v>
      </c>
      <c r="I77" s="38" t="str">
        <f t="shared" si="9"/>
        <v>过程装备与控制工程</v>
      </c>
      <c r="J77" s="23" t="s">
        <v>269</v>
      </c>
      <c r="K77" s="39">
        <v>900</v>
      </c>
      <c r="L77" s="1" t="b">
        <f t="shared" si="6"/>
        <v>1</v>
      </c>
    </row>
    <row r="78" s="1" customFormat="1" ht="20.1" customHeight="1" spans="1:12">
      <c r="A78" s="7"/>
      <c r="B78" s="30" t="s">
        <v>74</v>
      </c>
      <c r="C78" s="31">
        <v>3500</v>
      </c>
      <c r="D78" s="32" t="s">
        <v>13</v>
      </c>
      <c r="E78" s="31">
        <v>1100</v>
      </c>
      <c r="F78" s="32">
        <v>250</v>
      </c>
      <c r="G78" s="32">
        <f t="shared" si="7"/>
        <v>5650</v>
      </c>
      <c r="H78" s="32">
        <f t="shared" si="8"/>
        <v>5850</v>
      </c>
      <c r="I78" s="38" t="str">
        <f t="shared" si="9"/>
        <v>汉语言文学</v>
      </c>
      <c r="J78" s="23" t="s">
        <v>229</v>
      </c>
      <c r="K78" s="35">
        <v>1100</v>
      </c>
      <c r="L78" s="1" t="b">
        <f t="shared" si="6"/>
        <v>0</v>
      </c>
    </row>
    <row r="79" s="1" customFormat="1" ht="20.1" customHeight="1" spans="1:12">
      <c r="A79" s="7"/>
      <c r="B79" s="30" t="s">
        <v>85</v>
      </c>
      <c r="C79" s="31">
        <v>3900</v>
      </c>
      <c r="D79" s="32" t="s">
        <v>13</v>
      </c>
      <c r="E79" s="31">
        <v>800</v>
      </c>
      <c r="F79" s="32">
        <v>250</v>
      </c>
      <c r="G79" s="32">
        <f t="shared" si="7"/>
        <v>5750</v>
      </c>
      <c r="H79" s="32">
        <f t="shared" si="8"/>
        <v>5950</v>
      </c>
      <c r="I79" s="38" t="str">
        <f t="shared" si="9"/>
        <v>化学工程与工艺</v>
      </c>
      <c r="J79" s="23" t="s">
        <v>230</v>
      </c>
      <c r="K79" s="39">
        <v>800</v>
      </c>
      <c r="L79" s="1" t="b">
        <f t="shared" si="6"/>
        <v>1</v>
      </c>
    </row>
    <row r="80" s="1" customFormat="1" ht="20.1" customHeight="1" spans="1:12">
      <c r="A80" s="7"/>
      <c r="B80" s="30" t="s">
        <v>108</v>
      </c>
      <c r="C80" s="31">
        <v>7000</v>
      </c>
      <c r="D80" s="32" t="s">
        <v>13</v>
      </c>
      <c r="E80" s="31">
        <v>100</v>
      </c>
      <c r="F80" s="32">
        <v>250</v>
      </c>
      <c r="G80" s="32">
        <f t="shared" si="7"/>
        <v>8150</v>
      </c>
      <c r="H80" s="32">
        <f t="shared" si="8"/>
        <v>8350</v>
      </c>
      <c r="I80" s="38" t="str">
        <f t="shared" si="9"/>
        <v>环境设计</v>
      </c>
      <c r="J80" s="37" t="s">
        <v>231</v>
      </c>
      <c r="K80" s="39">
        <v>100</v>
      </c>
      <c r="L80" s="1" t="b">
        <f t="shared" si="6"/>
        <v>1</v>
      </c>
    </row>
    <row r="81" s="1" customFormat="1" ht="20.1" customHeight="1" spans="1:12">
      <c r="A81" s="7"/>
      <c r="B81" s="30" t="s">
        <v>122</v>
      </c>
      <c r="C81" s="31">
        <v>3900</v>
      </c>
      <c r="D81" s="32" t="s">
        <v>13</v>
      </c>
      <c r="E81" s="31">
        <v>900</v>
      </c>
      <c r="F81" s="32">
        <v>250</v>
      </c>
      <c r="G81" s="32">
        <f t="shared" si="7"/>
        <v>5850</v>
      </c>
      <c r="H81" s="32">
        <f t="shared" si="8"/>
        <v>6050</v>
      </c>
      <c r="I81" s="42" t="str">
        <f t="shared" si="9"/>
        <v>机械电子工程</v>
      </c>
      <c r="J81" s="23" t="s">
        <v>270</v>
      </c>
      <c r="K81" s="34">
        <v>900</v>
      </c>
      <c r="L81" s="1" t="b">
        <f t="shared" si="6"/>
        <v>1</v>
      </c>
    </row>
    <row r="82" s="1" customFormat="1" ht="20.1" customHeight="1" spans="1:11">
      <c r="A82" s="7"/>
      <c r="B82" s="30" t="s">
        <v>136</v>
      </c>
      <c r="C82" s="31">
        <v>3500</v>
      </c>
      <c r="D82" s="32" t="s">
        <v>13</v>
      </c>
      <c r="E82" s="31">
        <v>0</v>
      </c>
      <c r="F82" s="32">
        <v>250</v>
      </c>
      <c r="G82" s="32">
        <f t="shared" si="7"/>
        <v>4550</v>
      </c>
      <c r="H82" s="32">
        <f t="shared" si="8"/>
        <v>4750</v>
      </c>
      <c r="I82" s="38" t="str">
        <f t="shared" si="9"/>
        <v>机械设计与制造（专）</v>
      </c>
      <c r="J82" s="23"/>
      <c r="K82" s="34">
        <v>0</v>
      </c>
    </row>
    <row r="83" s="1" customFormat="1" ht="20.1" customHeight="1" spans="1:12">
      <c r="A83" s="7"/>
      <c r="B83" s="30" t="s">
        <v>123</v>
      </c>
      <c r="C83" s="31">
        <v>3900</v>
      </c>
      <c r="D83" s="32" t="s">
        <v>13</v>
      </c>
      <c r="E83" s="31">
        <v>900</v>
      </c>
      <c r="F83" s="32">
        <v>250</v>
      </c>
      <c r="G83" s="32">
        <f t="shared" si="7"/>
        <v>5850</v>
      </c>
      <c r="H83" s="32">
        <f t="shared" si="8"/>
        <v>6050</v>
      </c>
      <c r="I83" s="38" t="str">
        <f t="shared" si="9"/>
        <v>机械设计制造及其自动化</v>
      </c>
      <c r="J83" s="23" t="s">
        <v>232</v>
      </c>
      <c r="K83" s="34">
        <v>900</v>
      </c>
      <c r="L83" s="1" t="b">
        <f t="shared" ref="L83:L91" si="10">I83=J83</f>
        <v>1</v>
      </c>
    </row>
    <row r="84" s="1" customFormat="1" ht="20.1" customHeight="1" spans="1:12">
      <c r="A84" s="7"/>
      <c r="B84" s="30" t="s">
        <v>79</v>
      </c>
      <c r="C84" s="31">
        <v>4290</v>
      </c>
      <c r="D84" s="32" t="s">
        <v>13</v>
      </c>
      <c r="E84" s="31">
        <v>700</v>
      </c>
      <c r="F84" s="32">
        <v>250</v>
      </c>
      <c r="G84" s="32">
        <f t="shared" si="7"/>
        <v>6040</v>
      </c>
      <c r="H84" s="32">
        <f t="shared" si="8"/>
        <v>6240</v>
      </c>
      <c r="I84" s="38" t="str">
        <f t="shared" si="9"/>
        <v>计算机科学与技术</v>
      </c>
      <c r="J84" s="23" t="s">
        <v>233</v>
      </c>
      <c r="K84" s="35">
        <v>700</v>
      </c>
      <c r="L84" s="1" t="b">
        <f t="shared" si="10"/>
        <v>1</v>
      </c>
    </row>
    <row r="85" s="1" customFormat="1" ht="20.1" customHeight="1" spans="1:12">
      <c r="A85" s="7"/>
      <c r="B85" s="30" t="s">
        <v>134</v>
      </c>
      <c r="C85" s="31">
        <v>4290</v>
      </c>
      <c r="D85" s="32" t="s">
        <v>13</v>
      </c>
      <c r="E85" s="31">
        <v>200</v>
      </c>
      <c r="F85" s="32">
        <v>250</v>
      </c>
      <c r="G85" s="32">
        <f t="shared" si="7"/>
        <v>5540</v>
      </c>
      <c r="H85" s="32">
        <f t="shared" si="8"/>
        <v>5740</v>
      </c>
      <c r="I85" s="38" t="str">
        <f t="shared" si="9"/>
        <v>计算机科学与技术（对口）</v>
      </c>
      <c r="J85" s="37" t="s">
        <v>234</v>
      </c>
      <c r="K85" s="35">
        <v>200</v>
      </c>
      <c r="L85" s="1" t="b">
        <f t="shared" si="10"/>
        <v>1</v>
      </c>
    </row>
    <row r="86" s="1" customFormat="1" ht="20.1" customHeight="1" spans="1:12">
      <c r="A86" s="7"/>
      <c r="B86" s="30" t="s">
        <v>77</v>
      </c>
      <c r="C86" s="31">
        <v>3500</v>
      </c>
      <c r="D86" s="32" t="s">
        <v>13</v>
      </c>
      <c r="E86" s="31">
        <v>700</v>
      </c>
      <c r="F86" s="32">
        <v>250</v>
      </c>
      <c r="G86" s="32">
        <f t="shared" si="7"/>
        <v>5250</v>
      </c>
      <c r="H86" s="32">
        <f t="shared" si="8"/>
        <v>5450</v>
      </c>
      <c r="I86" s="38" t="str">
        <f t="shared" si="9"/>
        <v>金融工程</v>
      </c>
      <c r="J86" s="37" t="s">
        <v>235</v>
      </c>
      <c r="K86" s="35">
        <v>700</v>
      </c>
      <c r="L86" s="1" t="b">
        <f t="shared" si="10"/>
        <v>1</v>
      </c>
    </row>
    <row r="87" s="1" customFormat="1" ht="20.1" customHeight="1" spans="1:12">
      <c r="A87" s="7"/>
      <c r="B87" s="30" t="s">
        <v>78</v>
      </c>
      <c r="C87" s="31">
        <v>3500</v>
      </c>
      <c r="D87" s="32" t="s">
        <v>13</v>
      </c>
      <c r="E87" s="31">
        <v>700</v>
      </c>
      <c r="F87" s="32">
        <v>250</v>
      </c>
      <c r="G87" s="32">
        <f t="shared" si="7"/>
        <v>5250</v>
      </c>
      <c r="H87" s="32">
        <f t="shared" si="8"/>
        <v>5450</v>
      </c>
      <c r="I87" s="38" t="str">
        <f t="shared" si="9"/>
        <v>经济统计学</v>
      </c>
      <c r="J87" s="37" t="s">
        <v>236</v>
      </c>
      <c r="K87" s="35">
        <v>700</v>
      </c>
      <c r="L87" s="1" t="b">
        <f t="shared" si="10"/>
        <v>1</v>
      </c>
    </row>
    <row r="88" s="1" customFormat="1" ht="20.1" customHeight="1" spans="1:12">
      <c r="A88" s="7"/>
      <c r="B88" s="30" t="s">
        <v>92</v>
      </c>
      <c r="C88" s="31">
        <v>3500</v>
      </c>
      <c r="D88" s="32" t="s">
        <v>13</v>
      </c>
      <c r="E88" s="31">
        <v>600</v>
      </c>
      <c r="F88" s="32">
        <v>250</v>
      </c>
      <c r="G88" s="32">
        <f t="shared" si="7"/>
        <v>5150</v>
      </c>
      <c r="H88" s="32">
        <f t="shared" si="8"/>
        <v>5350</v>
      </c>
      <c r="I88" s="38" t="str">
        <f t="shared" si="9"/>
        <v>酒店管理</v>
      </c>
      <c r="J88" s="37" t="s">
        <v>237</v>
      </c>
      <c r="K88" s="35">
        <v>600</v>
      </c>
      <c r="L88" s="1" t="b">
        <f t="shared" si="10"/>
        <v>1</v>
      </c>
    </row>
    <row r="89" s="1" customFormat="1" ht="20.1" customHeight="1" spans="1:12">
      <c r="A89" s="7"/>
      <c r="B89" s="30" t="s">
        <v>80</v>
      </c>
      <c r="C89" s="31">
        <v>3900</v>
      </c>
      <c r="D89" s="32" t="s">
        <v>13</v>
      </c>
      <c r="E89" s="31">
        <v>800</v>
      </c>
      <c r="F89" s="32">
        <v>250</v>
      </c>
      <c r="G89" s="32">
        <f t="shared" si="7"/>
        <v>5750</v>
      </c>
      <c r="H89" s="32">
        <f t="shared" si="8"/>
        <v>5950</v>
      </c>
      <c r="I89" s="38" t="str">
        <f t="shared" si="9"/>
        <v>空间信息与数字技术</v>
      </c>
      <c r="J89" s="37" t="s">
        <v>238</v>
      </c>
      <c r="K89" s="35">
        <v>800</v>
      </c>
      <c r="L89" s="1" t="b">
        <f t="shared" si="10"/>
        <v>1</v>
      </c>
    </row>
    <row r="90" s="1" customFormat="1" ht="20.1" customHeight="1" spans="1:12">
      <c r="A90" s="7"/>
      <c r="B90" s="30" t="s">
        <v>93</v>
      </c>
      <c r="C90" s="31">
        <v>3500</v>
      </c>
      <c r="D90" s="32" t="s">
        <v>13</v>
      </c>
      <c r="E90" s="31">
        <v>600</v>
      </c>
      <c r="F90" s="32">
        <v>250</v>
      </c>
      <c r="G90" s="32">
        <f t="shared" si="7"/>
        <v>5150</v>
      </c>
      <c r="H90" s="32">
        <f t="shared" si="8"/>
        <v>5350</v>
      </c>
      <c r="I90" s="38" t="str">
        <f t="shared" si="9"/>
        <v>旅游管理</v>
      </c>
      <c r="J90" s="23" t="s">
        <v>239</v>
      </c>
      <c r="K90" s="35">
        <v>600</v>
      </c>
      <c r="L90" s="1" t="b">
        <f t="shared" si="10"/>
        <v>1</v>
      </c>
    </row>
    <row r="91" s="1" customFormat="1" ht="20.1" customHeight="1" spans="1:12">
      <c r="A91" s="7"/>
      <c r="B91" s="30" t="s">
        <v>133</v>
      </c>
      <c r="C91" s="31">
        <v>3500</v>
      </c>
      <c r="D91" s="32" t="s">
        <v>13</v>
      </c>
      <c r="E91" s="31">
        <v>600</v>
      </c>
      <c r="F91" s="32">
        <v>250</v>
      </c>
      <c r="G91" s="32">
        <f t="shared" si="7"/>
        <v>5150</v>
      </c>
      <c r="H91" s="32">
        <f t="shared" si="8"/>
        <v>5350</v>
      </c>
      <c r="I91" s="38" t="str">
        <f t="shared" si="9"/>
        <v>旅游管理（对口）</v>
      </c>
      <c r="J91" s="23" t="s">
        <v>240</v>
      </c>
      <c r="K91" s="35">
        <v>600</v>
      </c>
      <c r="L91" s="1" t="b">
        <f t="shared" si="10"/>
        <v>1</v>
      </c>
    </row>
    <row r="92" s="1" customFormat="1" ht="20.1" customHeight="1" spans="1:11">
      <c r="A92" s="7"/>
      <c r="B92" s="30" t="s">
        <v>109</v>
      </c>
      <c r="C92" s="31">
        <v>5000</v>
      </c>
      <c r="D92" s="32" t="s">
        <v>13</v>
      </c>
      <c r="E92" s="31">
        <v>0</v>
      </c>
      <c r="F92" s="32">
        <v>250</v>
      </c>
      <c r="G92" s="32">
        <f t="shared" si="7"/>
        <v>6050</v>
      </c>
      <c r="H92" s="32">
        <f t="shared" si="8"/>
        <v>6250</v>
      </c>
      <c r="I92" s="38" t="str">
        <f t="shared" si="9"/>
        <v>美术学</v>
      </c>
      <c r="J92" s="23"/>
      <c r="K92" s="35">
        <v>0</v>
      </c>
    </row>
    <row r="93" s="1" customFormat="1" ht="20.1" customHeight="1" spans="1:12">
      <c r="A93" s="7"/>
      <c r="B93" s="30" t="s">
        <v>124</v>
      </c>
      <c r="C93" s="31">
        <v>3900</v>
      </c>
      <c r="D93" s="32" t="s">
        <v>13</v>
      </c>
      <c r="E93" s="31">
        <v>800</v>
      </c>
      <c r="F93" s="32">
        <v>250</v>
      </c>
      <c r="G93" s="32">
        <f t="shared" si="7"/>
        <v>5750</v>
      </c>
      <c r="H93" s="32">
        <f t="shared" si="8"/>
        <v>5950</v>
      </c>
      <c r="I93" s="38" t="str">
        <f t="shared" si="9"/>
        <v>汽车服务工程</v>
      </c>
      <c r="J93" s="23" t="s">
        <v>241</v>
      </c>
      <c r="K93" s="34">
        <v>800</v>
      </c>
      <c r="L93" s="1" t="b">
        <f t="shared" ref="L93:L100" si="11">I93=J93</f>
        <v>1</v>
      </c>
    </row>
    <row r="94" s="1" customFormat="1" ht="20.1" customHeight="1" spans="1:12">
      <c r="A94" s="7"/>
      <c r="B94" s="30" t="s">
        <v>81</v>
      </c>
      <c r="C94" s="31">
        <v>3900</v>
      </c>
      <c r="D94" s="32" t="s">
        <v>13</v>
      </c>
      <c r="E94" s="31">
        <v>800</v>
      </c>
      <c r="F94" s="32">
        <v>250</v>
      </c>
      <c r="G94" s="32">
        <f t="shared" si="7"/>
        <v>5750</v>
      </c>
      <c r="H94" s="32">
        <f t="shared" si="8"/>
        <v>5950</v>
      </c>
      <c r="I94" s="38" t="str">
        <f t="shared" si="9"/>
        <v>软件工程</v>
      </c>
      <c r="J94" s="37" t="s">
        <v>242</v>
      </c>
      <c r="K94" s="35">
        <v>800</v>
      </c>
      <c r="L94" s="1" t="b">
        <f t="shared" si="11"/>
        <v>1</v>
      </c>
    </row>
    <row r="95" s="1" customFormat="1" ht="20.1" customHeight="1" spans="1:12">
      <c r="A95" s="7"/>
      <c r="B95" s="30" t="s">
        <v>101</v>
      </c>
      <c r="C95" s="31">
        <v>3850</v>
      </c>
      <c r="D95" s="32" t="s">
        <v>13</v>
      </c>
      <c r="E95" s="31">
        <v>200</v>
      </c>
      <c r="F95" s="32">
        <v>250</v>
      </c>
      <c r="G95" s="32">
        <f t="shared" si="7"/>
        <v>5100</v>
      </c>
      <c r="H95" s="32">
        <f t="shared" si="8"/>
        <v>5300</v>
      </c>
      <c r="I95" s="38" t="str">
        <f t="shared" si="9"/>
        <v>商务英语</v>
      </c>
      <c r="J95" s="23" t="s">
        <v>243</v>
      </c>
      <c r="K95" s="39">
        <v>200</v>
      </c>
      <c r="L95" s="1" t="b">
        <f t="shared" si="11"/>
        <v>1</v>
      </c>
    </row>
    <row r="96" s="1" customFormat="1" ht="20.1" customHeight="1" spans="1:12">
      <c r="A96" s="7"/>
      <c r="B96" s="30" t="s">
        <v>97</v>
      </c>
      <c r="C96" s="31">
        <v>3500</v>
      </c>
      <c r="D96" s="32" t="s">
        <v>13</v>
      </c>
      <c r="E96" s="31">
        <v>1000</v>
      </c>
      <c r="F96" s="32">
        <v>250</v>
      </c>
      <c r="G96" s="32">
        <f t="shared" si="7"/>
        <v>5550</v>
      </c>
      <c r="H96" s="32">
        <f t="shared" si="8"/>
        <v>5750</v>
      </c>
      <c r="I96" s="38" t="str">
        <f t="shared" si="9"/>
        <v>审计学</v>
      </c>
      <c r="J96" s="23" t="s">
        <v>244</v>
      </c>
      <c r="K96" s="39">
        <v>1000</v>
      </c>
      <c r="L96" s="1" t="b">
        <f t="shared" si="11"/>
        <v>1</v>
      </c>
    </row>
    <row r="97" s="1" customFormat="1" ht="20.1" customHeight="1" spans="1:12">
      <c r="A97" s="7"/>
      <c r="B97" s="30" t="s">
        <v>115</v>
      </c>
      <c r="C97" s="31">
        <v>3900</v>
      </c>
      <c r="D97" s="32" t="s">
        <v>13</v>
      </c>
      <c r="E97" s="31">
        <v>900</v>
      </c>
      <c r="F97" s="32">
        <v>250</v>
      </c>
      <c r="G97" s="32">
        <f t="shared" si="7"/>
        <v>5850</v>
      </c>
      <c r="H97" s="32">
        <f t="shared" si="8"/>
        <v>6050</v>
      </c>
      <c r="I97" s="38" t="str">
        <f t="shared" si="9"/>
        <v>生物科学（生物工程方向）</v>
      </c>
      <c r="J97" s="23" t="s">
        <v>245</v>
      </c>
      <c r="K97" s="39">
        <v>900</v>
      </c>
      <c r="L97" s="1" t="b">
        <f t="shared" si="11"/>
        <v>0</v>
      </c>
    </row>
    <row r="98" s="1" customFormat="1" ht="20.1" customHeight="1" spans="1:12">
      <c r="A98" s="7"/>
      <c r="B98" s="30" t="s">
        <v>116</v>
      </c>
      <c r="C98" s="31">
        <v>3900</v>
      </c>
      <c r="D98" s="32" t="s">
        <v>13</v>
      </c>
      <c r="E98" s="31">
        <v>900</v>
      </c>
      <c r="F98" s="32">
        <v>250</v>
      </c>
      <c r="G98" s="32">
        <f t="shared" si="7"/>
        <v>5850</v>
      </c>
      <c r="H98" s="32">
        <f t="shared" si="8"/>
        <v>6050</v>
      </c>
      <c r="I98" s="38" t="str">
        <f t="shared" si="9"/>
        <v>食品科学与工程</v>
      </c>
      <c r="J98" s="23" t="s">
        <v>246</v>
      </c>
      <c r="K98" s="39">
        <v>900</v>
      </c>
      <c r="L98" s="1" t="b">
        <f t="shared" si="11"/>
        <v>1</v>
      </c>
    </row>
    <row r="99" s="1" customFormat="1" ht="20.1" customHeight="1" spans="1:12">
      <c r="A99" s="7"/>
      <c r="B99" s="30" t="s">
        <v>117</v>
      </c>
      <c r="C99" s="31">
        <v>3900</v>
      </c>
      <c r="D99" s="32" t="s">
        <v>13</v>
      </c>
      <c r="E99" s="31">
        <v>900</v>
      </c>
      <c r="F99" s="32">
        <v>250</v>
      </c>
      <c r="G99" s="32">
        <f t="shared" si="7"/>
        <v>5850</v>
      </c>
      <c r="H99" s="32">
        <f t="shared" si="8"/>
        <v>6050</v>
      </c>
      <c r="I99" s="38" t="str">
        <f t="shared" si="9"/>
        <v>食品质量与安全</v>
      </c>
      <c r="J99" s="23" t="s">
        <v>247</v>
      </c>
      <c r="K99" s="39">
        <v>900</v>
      </c>
      <c r="L99" s="1" t="b">
        <f t="shared" si="11"/>
        <v>1</v>
      </c>
    </row>
    <row r="100" s="1" customFormat="1" ht="20.1" customHeight="1" spans="1:12">
      <c r="A100" s="7"/>
      <c r="B100" s="30" t="s">
        <v>98</v>
      </c>
      <c r="C100" s="31">
        <v>3500</v>
      </c>
      <c r="D100" s="32" t="s">
        <v>13</v>
      </c>
      <c r="E100" s="31">
        <v>800</v>
      </c>
      <c r="F100" s="32">
        <v>250</v>
      </c>
      <c r="G100" s="32">
        <f t="shared" si="7"/>
        <v>5350</v>
      </c>
      <c r="H100" s="32">
        <f t="shared" si="8"/>
        <v>5550</v>
      </c>
      <c r="I100" s="38" t="str">
        <f t="shared" si="9"/>
        <v>市场营销</v>
      </c>
      <c r="J100" s="23" t="s">
        <v>248</v>
      </c>
      <c r="K100" s="39">
        <v>800</v>
      </c>
      <c r="L100" s="1" t="b">
        <f t="shared" si="11"/>
        <v>1</v>
      </c>
    </row>
    <row r="101" s="1" customFormat="1" ht="20.1" customHeight="1" spans="1:11">
      <c r="A101" s="7"/>
      <c r="B101" s="30" t="s">
        <v>110</v>
      </c>
      <c r="C101" s="31">
        <v>7000</v>
      </c>
      <c r="D101" s="32" t="s">
        <v>13</v>
      </c>
      <c r="E101" s="31">
        <v>0</v>
      </c>
      <c r="F101" s="32">
        <v>250</v>
      </c>
      <c r="G101" s="32">
        <f t="shared" si="7"/>
        <v>8050</v>
      </c>
      <c r="H101" s="32">
        <f t="shared" si="8"/>
        <v>8250</v>
      </c>
      <c r="I101" s="38" t="str">
        <f t="shared" si="9"/>
        <v>视觉传达设计</v>
      </c>
      <c r="J101" s="23"/>
      <c r="K101" s="39">
        <v>0</v>
      </c>
    </row>
    <row r="102" s="1" customFormat="1" ht="20.1" customHeight="1" spans="1:11">
      <c r="A102" s="7"/>
      <c r="B102" s="30" t="s">
        <v>111</v>
      </c>
      <c r="C102" s="31">
        <v>10000</v>
      </c>
      <c r="D102" s="32" t="s">
        <v>13</v>
      </c>
      <c r="E102" s="31">
        <v>0</v>
      </c>
      <c r="F102" s="32">
        <v>250</v>
      </c>
      <c r="G102" s="32">
        <f t="shared" si="7"/>
        <v>11050</v>
      </c>
      <c r="H102" s="32">
        <f t="shared" si="8"/>
        <v>11250</v>
      </c>
      <c r="I102" s="38" t="str">
        <f t="shared" si="9"/>
        <v>视觉传达设计2+2#</v>
      </c>
      <c r="J102" s="23"/>
      <c r="K102" s="39">
        <v>0</v>
      </c>
    </row>
    <row r="103" s="1" customFormat="1" ht="20.1" customHeight="1" spans="1:11">
      <c r="A103" s="7"/>
      <c r="B103" s="30" t="s">
        <v>112</v>
      </c>
      <c r="C103" s="31">
        <v>7000</v>
      </c>
      <c r="D103" s="32" t="s">
        <v>13</v>
      </c>
      <c r="E103" s="31">
        <v>0</v>
      </c>
      <c r="F103" s="32">
        <v>250</v>
      </c>
      <c r="G103" s="32">
        <f t="shared" si="7"/>
        <v>8050</v>
      </c>
      <c r="H103" s="32">
        <f t="shared" si="8"/>
        <v>8250</v>
      </c>
      <c r="I103" s="38" t="str">
        <f t="shared" si="9"/>
        <v>数字媒体艺术</v>
      </c>
      <c r="J103" s="23"/>
      <c r="K103" s="39">
        <v>0</v>
      </c>
    </row>
    <row r="104" s="1" customFormat="1" ht="20.1" customHeight="1" spans="1:12">
      <c r="A104" s="7"/>
      <c r="B104" s="30" t="s">
        <v>113</v>
      </c>
      <c r="C104" s="31">
        <v>3850</v>
      </c>
      <c r="D104" s="32" t="s">
        <v>13</v>
      </c>
      <c r="E104" s="31">
        <v>500</v>
      </c>
      <c r="F104" s="32">
        <v>250</v>
      </c>
      <c r="G104" s="32">
        <f t="shared" si="7"/>
        <v>5400</v>
      </c>
      <c r="H104" s="32">
        <f t="shared" si="8"/>
        <v>5600</v>
      </c>
      <c r="I104" s="38" t="str">
        <f t="shared" si="9"/>
        <v>体育教育（师范）</v>
      </c>
      <c r="J104" s="23" t="s">
        <v>249</v>
      </c>
      <c r="K104" s="39">
        <v>500</v>
      </c>
      <c r="L104" s="1" t="b">
        <f t="shared" ref="L104:L123" si="12">I104=J104</f>
        <v>0</v>
      </c>
    </row>
    <row r="105" s="1" customFormat="1" ht="20.1" customHeight="1" spans="1:12">
      <c r="A105" s="7"/>
      <c r="B105" s="30" t="s">
        <v>82</v>
      </c>
      <c r="C105" s="31">
        <v>4290</v>
      </c>
      <c r="D105" s="32" t="s">
        <v>13</v>
      </c>
      <c r="E105" s="31">
        <v>600</v>
      </c>
      <c r="F105" s="32">
        <v>250</v>
      </c>
      <c r="G105" s="32">
        <f t="shared" si="7"/>
        <v>5940</v>
      </c>
      <c r="H105" s="32">
        <f t="shared" si="8"/>
        <v>6140</v>
      </c>
      <c r="I105" s="38" t="str">
        <f t="shared" si="9"/>
        <v>通信工程</v>
      </c>
      <c r="J105" s="37" t="s">
        <v>250</v>
      </c>
      <c r="K105" s="35">
        <v>600</v>
      </c>
      <c r="L105" s="1" t="b">
        <f t="shared" si="12"/>
        <v>1</v>
      </c>
    </row>
    <row r="106" s="1" customFormat="1" ht="20.1" customHeight="1" spans="1:12">
      <c r="A106" s="7"/>
      <c r="B106" s="30" t="s">
        <v>127</v>
      </c>
      <c r="C106" s="31">
        <v>4290</v>
      </c>
      <c r="D106" s="32" t="s">
        <v>13</v>
      </c>
      <c r="E106" s="31">
        <v>900</v>
      </c>
      <c r="F106" s="32">
        <v>250</v>
      </c>
      <c r="G106" s="32">
        <f t="shared" si="7"/>
        <v>6240</v>
      </c>
      <c r="H106" s="32">
        <f t="shared" si="8"/>
        <v>6440</v>
      </c>
      <c r="I106" s="38" t="str">
        <f t="shared" si="9"/>
        <v>土木工程</v>
      </c>
      <c r="J106" s="23" t="s">
        <v>251</v>
      </c>
      <c r="K106" s="35">
        <v>900</v>
      </c>
      <c r="L106" s="1" t="b">
        <f t="shared" si="12"/>
        <v>1</v>
      </c>
    </row>
    <row r="107" s="1" customFormat="1" ht="20.1" customHeight="1" spans="1:12">
      <c r="A107" s="7"/>
      <c r="B107" s="30" t="s">
        <v>132</v>
      </c>
      <c r="C107" s="31">
        <v>4290</v>
      </c>
      <c r="D107" s="32" t="s">
        <v>13</v>
      </c>
      <c r="E107" s="31">
        <v>700</v>
      </c>
      <c r="F107" s="32">
        <v>250</v>
      </c>
      <c r="G107" s="32">
        <f t="shared" si="7"/>
        <v>6040</v>
      </c>
      <c r="H107" s="32">
        <f t="shared" si="8"/>
        <v>6240</v>
      </c>
      <c r="I107" s="38" t="str">
        <f t="shared" si="9"/>
        <v>土木工程（对口）</v>
      </c>
      <c r="J107" s="23" t="s">
        <v>252</v>
      </c>
      <c r="K107" s="39">
        <v>700</v>
      </c>
      <c r="L107" s="1" t="b">
        <f t="shared" si="12"/>
        <v>1</v>
      </c>
    </row>
    <row r="108" s="1" customFormat="1" ht="20.1" customHeight="1" spans="1:12">
      <c r="A108" s="7"/>
      <c r="B108" s="30" t="s">
        <v>83</v>
      </c>
      <c r="C108" s="31">
        <v>3900</v>
      </c>
      <c r="D108" s="32" t="s">
        <v>13</v>
      </c>
      <c r="E108" s="31">
        <v>500</v>
      </c>
      <c r="F108" s="32">
        <v>250</v>
      </c>
      <c r="G108" s="32">
        <f t="shared" si="7"/>
        <v>5450</v>
      </c>
      <c r="H108" s="32">
        <f t="shared" si="8"/>
        <v>5650</v>
      </c>
      <c r="I108" s="38" t="str">
        <f t="shared" si="9"/>
        <v>网络工程</v>
      </c>
      <c r="J108" s="23" t="s">
        <v>253</v>
      </c>
      <c r="K108" s="35">
        <v>500</v>
      </c>
      <c r="L108" s="1" t="b">
        <f t="shared" si="12"/>
        <v>1</v>
      </c>
    </row>
    <row r="109" s="1" customFormat="1" ht="20.1" customHeight="1" spans="1:12">
      <c r="A109" s="7"/>
      <c r="B109" s="30" t="s">
        <v>75</v>
      </c>
      <c r="C109" s="31">
        <v>3500</v>
      </c>
      <c r="D109" s="32" t="s">
        <v>13</v>
      </c>
      <c r="E109" s="31">
        <v>1000</v>
      </c>
      <c r="F109" s="32">
        <v>250</v>
      </c>
      <c r="G109" s="32">
        <f t="shared" si="7"/>
        <v>5550</v>
      </c>
      <c r="H109" s="32">
        <f t="shared" si="8"/>
        <v>5750</v>
      </c>
      <c r="I109" s="38" t="str">
        <f t="shared" si="9"/>
        <v>网络与新媒体</v>
      </c>
      <c r="J109" s="23" t="s">
        <v>254</v>
      </c>
      <c r="K109" s="35">
        <v>1000</v>
      </c>
      <c r="L109" s="1" t="b">
        <f t="shared" si="12"/>
        <v>1</v>
      </c>
    </row>
    <row r="110" s="1" customFormat="1" ht="20.1" customHeight="1" spans="1:12">
      <c r="A110" s="7"/>
      <c r="B110" s="30" t="s">
        <v>86</v>
      </c>
      <c r="C110" s="31">
        <v>3900</v>
      </c>
      <c r="D110" s="32" t="s">
        <v>13</v>
      </c>
      <c r="E110" s="31">
        <v>800</v>
      </c>
      <c r="F110" s="32">
        <v>250</v>
      </c>
      <c r="G110" s="32">
        <f t="shared" si="7"/>
        <v>5750</v>
      </c>
      <c r="H110" s="32">
        <f t="shared" si="8"/>
        <v>5950</v>
      </c>
      <c r="I110" s="38" t="str">
        <f t="shared" si="9"/>
        <v>无机非金属材料工程</v>
      </c>
      <c r="J110" s="23" t="s">
        <v>255</v>
      </c>
      <c r="K110" s="39">
        <v>800</v>
      </c>
      <c r="L110" s="1" t="b">
        <f t="shared" si="12"/>
        <v>1</v>
      </c>
    </row>
    <row r="111" s="1" customFormat="1" ht="20.1" customHeight="1" spans="1:12">
      <c r="A111" s="7"/>
      <c r="B111" s="30" t="s">
        <v>84</v>
      </c>
      <c r="C111" s="31">
        <v>3900</v>
      </c>
      <c r="D111" s="32" t="s">
        <v>13</v>
      </c>
      <c r="E111" s="31">
        <v>600</v>
      </c>
      <c r="F111" s="32">
        <v>250</v>
      </c>
      <c r="G111" s="32">
        <f t="shared" si="7"/>
        <v>5550</v>
      </c>
      <c r="H111" s="32">
        <f t="shared" si="8"/>
        <v>5750</v>
      </c>
      <c r="I111" s="38" t="str">
        <f t="shared" si="9"/>
        <v>物联网工程</v>
      </c>
      <c r="J111" s="23" t="s">
        <v>256</v>
      </c>
      <c r="K111" s="35">
        <v>600</v>
      </c>
      <c r="L111" s="1" t="b">
        <f t="shared" si="12"/>
        <v>1</v>
      </c>
    </row>
    <row r="112" s="1" customFormat="1" ht="20.1" customHeight="1" spans="1:12">
      <c r="A112" s="7"/>
      <c r="B112" s="30" t="s">
        <v>99</v>
      </c>
      <c r="C112" s="31">
        <v>3500</v>
      </c>
      <c r="D112" s="32" t="s">
        <v>13</v>
      </c>
      <c r="E112" s="31">
        <v>800</v>
      </c>
      <c r="F112" s="32">
        <v>250</v>
      </c>
      <c r="G112" s="32">
        <f t="shared" si="7"/>
        <v>5350</v>
      </c>
      <c r="H112" s="32">
        <f t="shared" si="8"/>
        <v>5550</v>
      </c>
      <c r="I112" s="38" t="str">
        <f t="shared" si="9"/>
        <v>小学教育（师范）</v>
      </c>
      <c r="J112" s="23" t="s">
        <v>257</v>
      </c>
      <c r="K112" s="39">
        <v>800</v>
      </c>
      <c r="L112" s="1" t="b">
        <f t="shared" si="12"/>
        <v>0</v>
      </c>
    </row>
    <row r="113" s="1" customFormat="1" ht="20.1" customHeight="1" spans="1:12">
      <c r="A113" s="7"/>
      <c r="B113" s="30" t="s">
        <v>76</v>
      </c>
      <c r="C113" s="31">
        <v>3850</v>
      </c>
      <c r="D113" s="32" t="s">
        <v>13</v>
      </c>
      <c r="E113" s="31">
        <v>1000</v>
      </c>
      <c r="F113" s="32">
        <v>250</v>
      </c>
      <c r="G113" s="32">
        <f t="shared" si="7"/>
        <v>5900</v>
      </c>
      <c r="H113" s="32">
        <f t="shared" si="8"/>
        <v>6100</v>
      </c>
      <c r="I113" s="38" t="str">
        <f t="shared" si="9"/>
        <v>新闻学</v>
      </c>
      <c r="J113" s="23" t="s">
        <v>258</v>
      </c>
      <c r="K113" s="35">
        <v>1000</v>
      </c>
      <c r="L113" s="1" t="b">
        <f t="shared" si="12"/>
        <v>1</v>
      </c>
    </row>
    <row r="114" s="1" customFormat="1" ht="20.1" customHeight="1" spans="1:12">
      <c r="A114" s="7"/>
      <c r="B114" s="30" t="s">
        <v>131</v>
      </c>
      <c r="C114" s="31">
        <v>3500</v>
      </c>
      <c r="D114" s="32" t="s">
        <v>13</v>
      </c>
      <c r="E114" s="31">
        <v>700</v>
      </c>
      <c r="F114" s="32">
        <v>250</v>
      </c>
      <c r="G114" s="32">
        <f t="shared" si="7"/>
        <v>5250</v>
      </c>
      <c r="H114" s="32">
        <f t="shared" si="8"/>
        <v>5450</v>
      </c>
      <c r="I114" s="38" t="str">
        <f t="shared" si="9"/>
        <v>学前教育（对口）</v>
      </c>
      <c r="J114" s="23" t="s">
        <v>260</v>
      </c>
      <c r="K114" s="39">
        <v>700</v>
      </c>
      <c r="L114" s="1" t="b">
        <f t="shared" si="12"/>
        <v>1</v>
      </c>
    </row>
    <row r="115" s="1" customFormat="1" ht="20.1" customHeight="1" spans="1:12">
      <c r="A115" s="7"/>
      <c r="B115" s="30" t="s">
        <v>100</v>
      </c>
      <c r="C115" s="31">
        <v>3500</v>
      </c>
      <c r="D115" s="32" t="s">
        <v>13</v>
      </c>
      <c r="E115" s="31">
        <v>800</v>
      </c>
      <c r="F115" s="32">
        <v>250</v>
      </c>
      <c r="G115" s="32">
        <f t="shared" si="7"/>
        <v>5350</v>
      </c>
      <c r="H115" s="32">
        <f t="shared" si="8"/>
        <v>5550</v>
      </c>
      <c r="I115" s="38" t="str">
        <f t="shared" si="9"/>
        <v>学前教育（师范）</v>
      </c>
      <c r="J115" s="23" t="s">
        <v>259</v>
      </c>
      <c r="K115" s="39">
        <v>800</v>
      </c>
      <c r="L115" s="1" t="b">
        <f t="shared" si="12"/>
        <v>0</v>
      </c>
    </row>
    <row r="116" s="1" customFormat="1" ht="20.1" customHeight="1" spans="1:12">
      <c r="A116" s="7"/>
      <c r="B116" s="30" t="s">
        <v>104</v>
      </c>
      <c r="C116" s="31">
        <v>5000</v>
      </c>
      <c r="D116" s="32" t="s">
        <v>13</v>
      </c>
      <c r="E116" s="31">
        <v>700</v>
      </c>
      <c r="F116" s="32">
        <v>250</v>
      </c>
      <c r="G116" s="32">
        <f t="shared" si="7"/>
        <v>6750</v>
      </c>
      <c r="H116" s="32">
        <f t="shared" si="8"/>
        <v>6950</v>
      </c>
      <c r="I116" s="38" t="str">
        <f t="shared" si="9"/>
        <v>音乐学</v>
      </c>
      <c r="J116" s="23" t="s">
        <v>261</v>
      </c>
      <c r="K116" s="39">
        <v>700</v>
      </c>
      <c r="L116" s="1" t="b">
        <f t="shared" si="12"/>
        <v>1</v>
      </c>
    </row>
    <row r="117" s="1" customFormat="1" ht="20.1" customHeight="1" spans="1:12">
      <c r="A117" s="7"/>
      <c r="B117" s="30" t="s">
        <v>102</v>
      </c>
      <c r="C117" s="31">
        <v>3850</v>
      </c>
      <c r="D117" s="32" t="s">
        <v>13</v>
      </c>
      <c r="E117" s="31">
        <v>200</v>
      </c>
      <c r="F117" s="32">
        <v>250</v>
      </c>
      <c r="G117" s="32">
        <f t="shared" si="7"/>
        <v>5100</v>
      </c>
      <c r="H117" s="32">
        <f t="shared" si="8"/>
        <v>5300</v>
      </c>
      <c r="I117" s="38" t="str">
        <f t="shared" si="9"/>
        <v>英语</v>
      </c>
      <c r="J117" s="23" t="s">
        <v>262</v>
      </c>
      <c r="K117" s="39">
        <v>200</v>
      </c>
      <c r="L117" s="1" t="b">
        <f t="shared" si="12"/>
        <v>1</v>
      </c>
    </row>
    <row r="118" s="1" customFormat="1" ht="20.1" customHeight="1" spans="1:12">
      <c r="A118" s="18" t="s">
        <v>129</v>
      </c>
      <c r="B118" s="30" t="s">
        <v>103</v>
      </c>
      <c r="C118" s="31">
        <v>3850</v>
      </c>
      <c r="D118" s="32" t="s">
        <v>13</v>
      </c>
      <c r="E118" s="31">
        <v>500</v>
      </c>
      <c r="F118" s="32">
        <v>250</v>
      </c>
      <c r="G118" s="32">
        <f t="shared" si="7"/>
        <v>5400</v>
      </c>
      <c r="H118" s="32">
        <f t="shared" si="8"/>
        <v>5600</v>
      </c>
      <c r="I118" s="38" t="str">
        <f t="shared" si="9"/>
        <v>英语（师范）</v>
      </c>
      <c r="J118" s="23" t="s">
        <v>263</v>
      </c>
      <c r="K118" s="39">
        <v>500</v>
      </c>
      <c r="L118" s="1" t="b">
        <f t="shared" si="12"/>
        <v>0</v>
      </c>
    </row>
    <row r="119" s="1" customFormat="1" ht="20.1" customHeight="1" spans="1:12">
      <c r="A119" s="17"/>
      <c r="B119" s="30" t="s">
        <v>87</v>
      </c>
      <c r="C119" s="31">
        <v>3900</v>
      </c>
      <c r="D119" s="32" t="s">
        <v>13</v>
      </c>
      <c r="E119" s="31">
        <v>700</v>
      </c>
      <c r="F119" s="32">
        <v>250</v>
      </c>
      <c r="G119" s="32">
        <f t="shared" si="7"/>
        <v>5650</v>
      </c>
      <c r="H119" s="32">
        <f t="shared" si="8"/>
        <v>5850</v>
      </c>
      <c r="I119" s="38" t="str">
        <f t="shared" si="9"/>
        <v>应用化学</v>
      </c>
      <c r="J119" s="23" t="s">
        <v>264</v>
      </c>
      <c r="K119" s="39">
        <v>700</v>
      </c>
      <c r="L119" s="1" t="b">
        <f t="shared" si="12"/>
        <v>1</v>
      </c>
    </row>
    <row r="120" s="1" customFormat="1" ht="20.1" customHeight="1" spans="1:12">
      <c r="A120" s="17"/>
      <c r="B120" s="30" t="s">
        <v>128</v>
      </c>
      <c r="C120" s="31">
        <v>3900</v>
      </c>
      <c r="D120" s="32" t="s">
        <v>13</v>
      </c>
      <c r="E120" s="31">
        <v>700</v>
      </c>
      <c r="F120" s="32">
        <v>250</v>
      </c>
      <c r="G120" s="32">
        <f t="shared" si="7"/>
        <v>5650</v>
      </c>
      <c r="H120" s="32">
        <f t="shared" si="8"/>
        <v>5850</v>
      </c>
      <c r="I120" s="38" t="str">
        <f t="shared" si="9"/>
        <v>园林</v>
      </c>
      <c r="J120" s="23" t="s">
        <v>265</v>
      </c>
      <c r="K120" s="39">
        <v>700</v>
      </c>
      <c r="L120" s="1" t="b">
        <f t="shared" si="12"/>
        <v>1</v>
      </c>
    </row>
    <row r="121" s="1" customFormat="1" ht="20.1" customHeight="1" spans="1:12">
      <c r="A121" s="17"/>
      <c r="B121" s="30" t="s">
        <v>130</v>
      </c>
      <c r="C121" s="31">
        <v>3900</v>
      </c>
      <c r="D121" s="32" t="s">
        <v>13</v>
      </c>
      <c r="E121" s="31">
        <v>700</v>
      </c>
      <c r="F121" s="32">
        <v>250</v>
      </c>
      <c r="G121" s="32">
        <f t="shared" si="7"/>
        <v>5650</v>
      </c>
      <c r="H121" s="32">
        <f t="shared" si="8"/>
        <v>5850</v>
      </c>
      <c r="I121" s="38" t="str">
        <f t="shared" si="9"/>
        <v>园林（对口）</v>
      </c>
      <c r="J121" s="23" t="s">
        <v>266</v>
      </c>
      <c r="K121" s="39">
        <v>700</v>
      </c>
      <c r="L121" s="1" t="b">
        <f t="shared" si="12"/>
        <v>1</v>
      </c>
    </row>
    <row r="122" s="1" customFormat="1" ht="20.1" customHeight="1" spans="1:12">
      <c r="A122" s="19"/>
      <c r="B122" s="30" t="s">
        <v>88</v>
      </c>
      <c r="C122" s="31">
        <v>3900</v>
      </c>
      <c r="D122" s="32" t="s">
        <v>13</v>
      </c>
      <c r="E122" s="31">
        <v>900</v>
      </c>
      <c r="F122" s="32">
        <v>250</v>
      </c>
      <c r="G122" s="32">
        <f t="shared" si="7"/>
        <v>5850</v>
      </c>
      <c r="H122" s="32">
        <f t="shared" si="8"/>
        <v>6050</v>
      </c>
      <c r="I122" s="38" t="str">
        <f t="shared" si="9"/>
        <v>制药工程</v>
      </c>
      <c r="J122" s="23" t="s">
        <v>267</v>
      </c>
      <c r="K122" s="39">
        <v>900</v>
      </c>
      <c r="L122" s="1" t="b">
        <f t="shared" si="12"/>
        <v>1</v>
      </c>
    </row>
    <row r="123" s="1" customFormat="1" ht="20.1" customHeight="1" spans="1:12">
      <c r="A123" s="19" t="s">
        <v>135</v>
      </c>
      <c r="B123" s="30" t="s">
        <v>125</v>
      </c>
      <c r="C123" s="31">
        <v>3900</v>
      </c>
      <c r="D123" s="32" t="s">
        <v>13</v>
      </c>
      <c r="E123" s="31">
        <v>900</v>
      </c>
      <c r="F123" s="32">
        <v>250</v>
      </c>
      <c r="G123" s="32">
        <f t="shared" si="7"/>
        <v>5850</v>
      </c>
      <c r="H123" s="32">
        <f t="shared" si="8"/>
        <v>6050</v>
      </c>
      <c r="I123" s="38" t="str">
        <f t="shared" si="9"/>
        <v>自动化</v>
      </c>
      <c r="J123" s="23" t="s">
        <v>268</v>
      </c>
      <c r="K123" s="34">
        <v>900</v>
      </c>
      <c r="L123" s="1" t="b">
        <f t="shared" si="12"/>
        <v>1</v>
      </c>
    </row>
    <row r="124" s="1" customFormat="1" ht="20.1" customHeight="1" spans="1:8">
      <c r="A124" s="7" t="s">
        <v>137</v>
      </c>
      <c r="B124" s="40" t="s">
        <v>138</v>
      </c>
      <c r="C124" s="41">
        <v>3500</v>
      </c>
      <c r="D124" s="14" t="s">
        <v>13</v>
      </c>
      <c r="E124" s="13">
        <v>0</v>
      </c>
      <c r="F124" s="14">
        <v>250</v>
      </c>
      <c r="G124" s="14"/>
      <c r="H124" s="14"/>
    </row>
    <row r="125" s="1" customFormat="1" ht="20.1" customHeight="1" spans="1:8">
      <c r="A125" s="7"/>
      <c r="B125" s="40" t="s">
        <v>139</v>
      </c>
      <c r="C125" s="41">
        <v>3500</v>
      </c>
      <c r="D125" s="14" t="s">
        <v>13</v>
      </c>
      <c r="E125" s="13">
        <v>0</v>
      </c>
      <c r="F125" s="14">
        <v>250</v>
      </c>
      <c r="G125" s="14"/>
      <c r="H125" s="14"/>
    </row>
    <row r="126" s="1" customFormat="1" ht="20.1" customHeight="1" spans="1:8">
      <c r="A126" s="7"/>
      <c r="B126" s="40" t="s">
        <v>140</v>
      </c>
      <c r="C126" s="41">
        <v>3850</v>
      </c>
      <c r="D126" s="14" t="s">
        <v>13</v>
      </c>
      <c r="E126" s="13">
        <v>0</v>
      </c>
      <c r="F126" s="14">
        <v>250</v>
      </c>
      <c r="G126" s="14"/>
      <c r="H126" s="14"/>
    </row>
    <row r="127" s="1" customFormat="1" ht="20.1" customHeight="1" spans="1:8">
      <c r="A127" s="7"/>
      <c r="B127" s="40" t="s">
        <v>141</v>
      </c>
      <c r="C127" s="23">
        <v>3500</v>
      </c>
      <c r="D127" s="14" t="s">
        <v>13</v>
      </c>
      <c r="E127" s="13">
        <v>0</v>
      </c>
      <c r="F127" s="14">
        <v>250</v>
      </c>
      <c r="G127" s="14"/>
      <c r="H127" s="14"/>
    </row>
    <row r="128" s="1" customFormat="1" ht="20.1" customHeight="1" spans="1:8">
      <c r="A128" s="7"/>
      <c r="B128" s="40" t="s">
        <v>142</v>
      </c>
      <c r="C128" s="23">
        <v>3500</v>
      </c>
      <c r="D128" s="14" t="s">
        <v>13</v>
      </c>
      <c r="E128" s="13">
        <v>0</v>
      </c>
      <c r="F128" s="14">
        <v>250</v>
      </c>
      <c r="G128" s="14"/>
      <c r="H128" s="14"/>
    </row>
    <row r="129" s="1" customFormat="1" ht="20.1" customHeight="1" spans="1:8">
      <c r="A129" s="7"/>
      <c r="B129" s="40" t="s">
        <v>143</v>
      </c>
      <c r="C129" s="23">
        <v>3900</v>
      </c>
      <c r="D129" s="14" t="s">
        <v>13</v>
      </c>
      <c r="E129" s="13">
        <v>0</v>
      </c>
      <c r="F129" s="14">
        <v>250</v>
      </c>
      <c r="G129" s="14"/>
      <c r="H129" s="14"/>
    </row>
    <row r="130" s="1" customFormat="1" ht="20.1" customHeight="1" spans="1:8">
      <c r="A130" s="7"/>
      <c r="B130" s="40" t="s">
        <v>144</v>
      </c>
      <c r="C130" s="41">
        <v>3900</v>
      </c>
      <c r="D130" s="14" t="s">
        <v>13</v>
      </c>
      <c r="E130" s="13">
        <v>0</v>
      </c>
      <c r="F130" s="14">
        <v>250</v>
      </c>
      <c r="G130" s="14"/>
      <c r="H130" s="14"/>
    </row>
    <row r="131" s="1" customFormat="1" ht="20.1" customHeight="1" spans="1:8">
      <c r="A131" s="7"/>
      <c r="B131" s="40" t="s">
        <v>145</v>
      </c>
      <c r="C131" s="41">
        <v>3900</v>
      </c>
      <c r="D131" s="14" t="s">
        <v>13</v>
      </c>
      <c r="E131" s="13">
        <v>0</v>
      </c>
      <c r="F131" s="14">
        <v>250</v>
      </c>
      <c r="G131" s="14"/>
      <c r="H131" s="14"/>
    </row>
    <row r="132" s="1" customFormat="1" ht="20.1" customHeight="1" spans="1:8">
      <c r="A132" s="7"/>
      <c r="B132" s="40" t="s">
        <v>146</v>
      </c>
      <c r="C132" s="41">
        <v>3900</v>
      </c>
      <c r="D132" s="14" t="s">
        <v>13</v>
      </c>
      <c r="E132" s="13">
        <v>0</v>
      </c>
      <c r="F132" s="14">
        <v>250</v>
      </c>
      <c r="G132" s="14"/>
      <c r="H132" s="14"/>
    </row>
    <row r="133" s="1" customFormat="1" ht="20.1" customHeight="1" spans="1:8">
      <c r="A133" s="7"/>
      <c r="B133" s="40" t="s">
        <v>147</v>
      </c>
      <c r="C133" s="41">
        <v>3900</v>
      </c>
      <c r="D133" s="14" t="s">
        <v>13</v>
      </c>
      <c r="E133" s="13">
        <v>0</v>
      </c>
      <c r="F133" s="14">
        <v>250</v>
      </c>
      <c r="G133" s="14"/>
      <c r="H133" s="14"/>
    </row>
    <row r="134" s="1" customFormat="1" ht="20.1" customHeight="1" spans="1:8">
      <c r="A134" s="7"/>
      <c r="B134" s="40" t="s">
        <v>148</v>
      </c>
      <c r="C134" s="41">
        <v>4290</v>
      </c>
      <c r="D134" s="14" t="s">
        <v>13</v>
      </c>
      <c r="E134" s="13">
        <v>0</v>
      </c>
      <c r="F134" s="14">
        <v>250</v>
      </c>
      <c r="G134" s="21"/>
      <c r="H134" s="21"/>
    </row>
    <row r="135" s="1" customFormat="1" ht="20.1" customHeight="1" spans="1:8">
      <c r="A135" s="7"/>
      <c r="B135" s="40" t="s">
        <v>149</v>
      </c>
      <c r="C135" s="41">
        <v>4290</v>
      </c>
      <c r="D135" s="14" t="s">
        <v>13</v>
      </c>
      <c r="E135" s="13">
        <v>0</v>
      </c>
      <c r="F135" s="14">
        <v>250</v>
      </c>
      <c r="G135" s="21"/>
      <c r="H135" s="21"/>
    </row>
    <row r="136" s="1" customFormat="1" customHeight="1" spans="1:8">
      <c r="A136" s="7"/>
      <c r="B136" s="40" t="s">
        <v>150</v>
      </c>
      <c r="C136" s="23">
        <v>3900</v>
      </c>
      <c r="D136" s="14" t="s">
        <v>13</v>
      </c>
      <c r="E136" s="13">
        <v>0</v>
      </c>
      <c r="F136" s="14">
        <v>250</v>
      </c>
      <c r="G136" s="21"/>
      <c r="H136" s="21"/>
    </row>
    <row r="137" s="1" customFormat="1" customHeight="1" spans="1:8">
      <c r="A137" s="7"/>
      <c r="B137" s="40" t="s">
        <v>151</v>
      </c>
      <c r="C137" s="23">
        <v>3900</v>
      </c>
      <c r="D137" s="14" t="s">
        <v>13</v>
      </c>
      <c r="E137" s="13">
        <v>0</v>
      </c>
      <c r="F137" s="14">
        <v>250</v>
      </c>
      <c r="G137" s="21"/>
      <c r="H137" s="21"/>
    </row>
    <row r="138" s="1" customFormat="1" customHeight="1" spans="1:8">
      <c r="A138" s="7"/>
      <c r="B138" s="40" t="s">
        <v>152</v>
      </c>
      <c r="C138" s="23">
        <v>3900</v>
      </c>
      <c r="D138" s="14" t="s">
        <v>13</v>
      </c>
      <c r="E138" s="13">
        <v>0</v>
      </c>
      <c r="F138" s="14">
        <v>250</v>
      </c>
      <c r="G138" s="21"/>
      <c r="H138" s="21"/>
    </row>
    <row r="139" s="1" customFormat="1" customHeight="1" spans="1:8">
      <c r="A139" s="7"/>
      <c r="B139" s="40" t="s">
        <v>153</v>
      </c>
      <c r="C139" s="23">
        <v>3900</v>
      </c>
      <c r="D139" s="14" t="s">
        <v>13</v>
      </c>
      <c r="E139" s="13">
        <v>0</v>
      </c>
      <c r="F139" s="14">
        <v>250</v>
      </c>
      <c r="G139" s="21"/>
      <c r="H139" s="21"/>
    </row>
    <row r="140" s="1" customFormat="1" customHeight="1" spans="1:8">
      <c r="A140" s="7"/>
      <c r="B140" s="40" t="s">
        <v>154</v>
      </c>
      <c r="C140" s="23">
        <v>3900</v>
      </c>
      <c r="D140" s="14" t="s">
        <v>13</v>
      </c>
      <c r="E140" s="13">
        <v>0</v>
      </c>
      <c r="F140" s="14">
        <v>250</v>
      </c>
      <c r="G140" s="21"/>
      <c r="H140" s="21"/>
    </row>
    <row r="141" s="1" customFormat="1" customHeight="1" spans="1:8">
      <c r="A141" s="7"/>
      <c r="B141" s="40" t="s">
        <v>155</v>
      </c>
      <c r="C141" s="41">
        <v>3500</v>
      </c>
      <c r="D141" s="14" t="s">
        <v>13</v>
      </c>
      <c r="E141" s="13">
        <v>0</v>
      </c>
      <c r="F141" s="14">
        <v>250</v>
      </c>
      <c r="G141" s="21"/>
      <c r="H141" s="21"/>
    </row>
    <row r="142" s="1" customFormat="1" customHeight="1" spans="1:8">
      <c r="A142" s="7"/>
      <c r="B142" s="40" t="s">
        <v>156</v>
      </c>
      <c r="C142" s="41">
        <v>3500</v>
      </c>
      <c r="D142" s="14" t="s">
        <v>13</v>
      </c>
      <c r="E142" s="13">
        <v>0</v>
      </c>
      <c r="F142" s="14">
        <v>250</v>
      </c>
      <c r="G142" s="21"/>
      <c r="H142" s="21"/>
    </row>
    <row r="143" s="1" customFormat="1" customHeight="1" spans="1:8">
      <c r="A143" s="7"/>
      <c r="B143" s="40" t="s">
        <v>157</v>
      </c>
      <c r="C143" s="41">
        <v>3900</v>
      </c>
      <c r="D143" s="14" t="s">
        <v>13</v>
      </c>
      <c r="E143" s="13">
        <v>0</v>
      </c>
      <c r="F143" s="14">
        <v>250</v>
      </c>
      <c r="G143" s="21"/>
      <c r="H143" s="21"/>
    </row>
    <row r="144" s="1" customFormat="1" customHeight="1" spans="1:8">
      <c r="A144" s="7"/>
      <c r="B144" s="40" t="s">
        <v>158</v>
      </c>
      <c r="C144" s="41">
        <v>3900</v>
      </c>
      <c r="D144" s="14" t="s">
        <v>13</v>
      </c>
      <c r="E144" s="13">
        <v>0</v>
      </c>
      <c r="F144" s="14">
        <v>250</v>
      </c>
      <c r="G144" s="21"/>
      <c r="H144" s="21"/>
    </row>
    <row r="145" s="1" customFormat="1" customHeight="1" spans="1:8">
      <c r="A145" s="7"/>
      <c r="B145" s="40" t="s">
        <v>159</v>
      </c>
      <c r="C145" s="41">
        <v>3900</v>
      </c>
      <c r="D145" s="14" t="s">
        <v>13</v>
      </c>
      <c r="E145" s="13">
        <v>0</v>
      </c>
      <c r="F145" s="14">
        <v>250</v>
      </c>
      <c r="G145" s="21"/>
      <c r="H145" s="21"/>
    </row>
    <row r="146" s="1" customFormat="1" customHeight="1" spans="1:8">
      <c r="A146" s="7"/>
      <c r="B146" s="40" t="s">
        <v>160</v>
      </c>
      <c r="C146" s="41">
        <v>3900</v>
      </c>
      <c r="D146" s="14" t="s">
        <v>13</v>
      </c>
      <c r="E146" s="13">
        <v>0</v>
      </c>
      <c r="F146" s="14">
        <v>250</v>
      </c>
      <c r="G146" s="21"/>
      <c r="H146" s="21"/>
    </row>
    <row r="147" s="1" customFormat="1" customHeight="1" spans="1:8">
      <c r="A147" s="7"/>
      <c r="B147" s="40" t="s">
        <v>161</v>
      </c>
      <c r="C147" s="23">
        <v>3500</v>
      </c>
      <c r="D147" s="14" t="s">
        <v>13</v>
      </c>
      <c r="E147" s="13">
        <v>0</v>
      </c>
      <c r="F147" s="14">
        <v>250</v>
      </c>
      <c r="G147" s="21"/>
      <c r="H147" s="21"/>
    </row>
    <row r="148" s="1" customFormat="1" customHeight="1" spans="1:8">
      <c r="A148" s="7"/>
      <c r="B148" s="40" t="s">
        <v>162</v>
      </c>
      <c r="C148" s="23">
        <v>3500</v>
      </c>
      <c r="D148" s="14" t="s">
        <v>13</v>
      </c>
      <c r="E148" s="13">
        <v>0</v>
      </c>
      <c r="F148" s="14">
        <v>250</v>
      </c>
      <c r="G148" s="21"/>
      <c r="H148" s="21"/>
    </row>
    <row r="149" s="1" customFormat="1" customHeight="1" spans="1:8">
      <c r="A149" s="7"/>
      <c r="B149" s="40" t="s">
        <v>163</v>
      </c>
      <c r="C149" s="23">
        <v>3500</v>
      </c>
      <c r="D149" s="14" t="s">
        <v>13</v>
      </c>
      <c r="E149" s="13">
        <v>0</v>
      </c>
      <c r="F149" s="14">
        <v>250</v>
      </c>
      <c r="G149" s="21"/>
      <c r="H149" s="21"/>
    </row>
    <row r="150" s="1" customFormat="1" customHeight="1" spans="1:8">
      <c r="A150" s="7"/>
      <c r="B150" s="40" t="s">
        <v>164</v>
      </c>
      <c r="C150" s="23">
        <v>3500</v>
      </c>
      <c r="D150" s="14" t="s">
        <v>13</v>
      </c>
      <c r="E150" s="13">
        <v>0</v>
      </c>
      <c r="F150" s="14">
        <v>250</v>
      </c>
      <c r="G150" s="21"/>
      <c r="H150" s="21"/>
    </row>
    <row r="151" s="1" customFormat="1" customHeight="1" spans="1:8">
      <c r="A151" s="7"/>
      <c r="B151" s="40" t="s">
        <v>165</v>
      </c>
      <c r="C151" s="23">
        <v>3500</v>
      </c>
      <c r="D151" s="14" t="s">
        <v>13</v>
      </c>
      <c r="E151" s="13">
        <v>0</v>
      </c>
      <c r="F151" s="14">
        <v>250</v>
      </c>
      <c r="G151" s="21"/>
      <c r="H151" s="21"/>
    </row>
    <row r="152" s="1" customFormat="1" customHeight="1" spans="1:8">
      <c r="A152" s="7"/>
      <c r="B152" s="40" t="s">
        <v>166</v>
      </c>
      <c r="C152" s="23">
        <v>3500</v>
      </c>
      <c r="D152" s="14" t="s">
        <v>13</v>
      </c>
      <c r="E152" s="13">
        <v>0</v>
      </c>
      <c r="F152" s="14">
        <v>250</v>
      </c>
      <c r="G152" s="21"/>
      <c r="H152" s="21"/>
    </row>
    <row r="153" s="1" customFormat="1" customHeight="1" spans="1:8">
      <c r="A153" s="7"/>
      <c r="B153" s="40" t="s">
        <v>167</v>
      </c>
      <c r="C153" s="41">
        <v>3500</v>
      </c>
      <c r="D153" s="14" t="s">
        <v>13</v>
      </c>
      <c r="E153" s="13">
        <v>0</v>
      </c>
      <c r="F153" s="14">
        <v>250</v>
      </c>
      <c r="G153" s="21"/>
      <c r="H153" s="21"/>
    </row>
    <row r="154" s="1" customFormat="1" customHeight="1" spans="1:8">
      <c r="A154" s="7"/>
      <c r="B154" s="40" t="s">
        <v>168</v>
      </c>
      <c r="C154" s="23">
        <v>3850</v>
      </c>
      <c r="D154" s="14" t="s">
        <v>13</v>
      </c>
      <c r="E154" s="13">
        <v>0</v>
      </c>
      <c r="F154" s="14">
        <v>250</v>
      </c>
      <c r="G154" s="21"/>
      <c r="H154" s="21"/>
    </row>
    <row r="155" s="1" customFormat="1" customHeight="1" spans="1:8">
      <c r="A155" s="7"/>
      <c r="B155" s="40" t="s">
        <v>169</v>
      </c>
      <c r="C155" s="23">
        <v>3850</v>
      </c>
      <c r="D155" s="14" t="s">
        <v>13</v>
      </c>
      <c r="E155" s="13">
        <v>0</v>
      </c>
      <c r="F155" s="14">
        <v>250</v>
      </c>
      <c r="G155" s="21"/>
      <c r="H155" s="21"/>
    </row>
    <row r="156" s="1" customFormat="1" customHeight="1" spans="1:8">
      <c r="A156" s="7"/>
      <c r="B156" s="40" t="s">
        <v>170</v>
      </c>
      <c r="C156" s="23">
        <v>3850</v>
      </c>
      <c r="D156" s="14" t="s">
        <v>13</v>
      </c>
      <c r="E156" s="13">
        <v>0</v>
      </c>
      <c r="F156" s="14">
        <v>250</v>
      </c>
      <c r="G156" s="21"/>
      <c r="H156" s="21"/>
    </row>
    <row r="157" s="1" customFormat="1" customHeight="1" spans="1:8">
      <c r="A157" s="7"/>
      <c r="B157" s="40" t="s">
        <v>171</v>
      </c>
      <c r="C157" s="41">
        <v>5000</v>
      </c>
      <c r="D157" s="14" t="s">
        <v>13</v>
      </c>
      <c r="E157" s="13">
        <v>0</v>
      </c>
      <c r="F157" s="14">
        <v>250</v>
      </c>
      <c r="G157" s="21"/>
      <c r="H157" s="21"/>
    </row>
    <row r="158" s="1" customFormat="1" customHeight="1" spans="1:8">
      <c r="A158" s="7"/>
      <c r="B158" s="40" t="s">
        <v>172</v>
      </c>
      <c r="C158" s="23">
        <v>3500</v>
      </c>
      <c r="D158" s="14" t="s">
        <v>13</v>
      </c>
      <c r="E158" s="13">
        <v>0</v>
      </c>
      <c r="F158" s="14">
        <v>250</v>
      </c>
      <c r="G158" s="21"/>
      <c r="H158" s="21"/>
    </row>
    <row r="159" s="1" customFormat="1" customHeight="1" spans="1:8">
      <c r="A159" s="7"/>
      <c r="B159" s="40" t="s">
        <v>173</v>
      </c>
      <c r="C159" s="23">
        <v>4290</v>
      </c>
      <c r="D159" s="14" t="s">
        <v>13</v>
      </c>
      <c r="E159" s="13">
        <v>0</v>
      </c>
      <c r="F159" s="14">
        <v>250</v>
      </c>
      <c r="G159" s="21"/>
      <c r="H159" s="21"/>
    </row>
    <row r="160" s="1" customFormat="1" customHeight="1" spans="1:8">
      <c r="A160" s="7"/>
      <c r="B160" s="40" t="s">
        <v>174</v>
      </c>
      <c r="C160" s="23">
        <v>5000</v>
      </c>
      <c r="D160" s="14" t="s">
        <v>13</v>
      </c>
      <c r="E160" s="13">
        <v>0</v>
      </c>
      <c r="F160" s="14">
        <v>250</v>
      </c>
      <c r="G160" s="21"/>
      <c r="H160" s="21"/>
    </row>
    <row r="161" s="1" customFormat="1" customHeight="1" spans="1:8">
      <c r="A161" s="7"/>
      <c r="B161" s="40" t="s">
        <v>175</v>
      </c>
      <c r="C161" s="23">
        <v>7000</v>
      </c>
      <c r="D161" s="14" t="s">
        <v>13</v>
      </c>
      <c r="E161" s="13">
        <v>0</v>
      </c>
      <c r="F161" s="14">
        <v>250</v>
      </c>
      <c r="G161" s="21"/>
      <c r="H161" s="21"/>
    </row>
    <row r="162" s="1" customFormat="1" customHeight="1" spans="1:8">
      <c r="A162" s="7"/>
      <c r="B162" s="40" t="s">
        <v>176</v>
      </c>
      <c r="C162" s="23">
        <v>7000</v>
      </c>
      <c r="D162" s="14" t="s">
        <v>13</v>
      </c>
      <c r="E162" s="13">
        <v>0</v>
      </c>
      <c r="F162" s="14">
        <v>250</v>
      </c>
      <c r="G162" s="21"/>
      <c r="H162" s="21"/>
    </row>
    <row r="163" s="1" customFormat="1" customHeight="1" spans="1:8">
      <c r="A163" s="7"/>
      <c r="B163" s="40" t="s">
        <v>177</v>
      </c>
      <c r="C163" s="23">
        <v>7000</v>
      </c>
      <c r="D163" s="14" t="s">
        <v>13</v>
      </c>
      <c r="E163" s="13">
        <v>0</v>
      </c>
      <c r="F163" s="14">
        <v>250</v>
      </c>
      <c r="G163" s="21"/>
      <c r="H163" s="21"/>
    </row>
    <row r="164" s="1" customFormat="1" customHeight="1" spans="1:8">
      <c r="A164" s="7"/>
      <c r="B164" s="40" t="s">
        <v>178</v>
      </c>
      <c r="C164" s="23">
        <v>7000</v>
      </c>
      <c r="D164" s="14" t="s">
        <v>13</v>
      </c>
      <c r="E164" s="13">
        <v>0</v>
      </c>
      <c r="F164" s="14">
        <v>250</v>
      </c>
      <c r="G164" s="21"/>
      <c r="H164" s="21"/>
    </row>
    <row r="165" s="1" customFormat="1" customHeight="1" spans="1:8">
      <c r="A165" s="7"/>
      <c r="B165" s="40" t="s">
        <v>179</v>
      </c>
      <c r="C165" s="23">
        <v>10000</v>
      </c>
      <c r="D165" s="14" t="s">
        <v>13</v>
      </c>
      <c r="E165" s="13">
        <v>0</v>
      </c>
      <c r="F165" s="14">
        <v>250</v>
      </c>
      <c r="G165" s="21"/>
      <c r="H165" s="21"/>
    </row>
    <row r="166" s="1" customFormat="1" customHeight="1" spans="1:8">
      <c r="A166" s="7"/>
      <c r="B166" s="40" t="s">
        <v>180</v>
      </c>
      <c r="C166" s="41">
        <v>3850</v>
      </c>
      <c r="D166" s="14" t="s">
        <v>13</v>
      </c>
      <c r="E166" s="13">
        <v>0</v>
      </c>
      <c r="F166" s="14">
        <v>250</v>
      </c>
      <c r="G166" s="21"/>
      <c r="H166" s="21"/>
    </row>
    <row r="167" s="1" customFormat="1" customHeight="1" spans="1:8">
      <c r="A167" s="7"/>
      <c r="B167" s="40" t="s">
        <v>181</v>
      </c>
      <c r="C167" s="23">
        <v>3900</v>
      </c>
      <c r="D167" s="14" t="s">
        <v>13</v>
      </c>
      <c r="E167" s="13">
        <v>0</v>
      </c>
      <c r="F167" s="14">
        <v>250</v>
      </c>
      <c r="G167" s="21"/>
      <c r="H167" s="21"/>
    </row>
    <row r="168" s="1" customFormat="1" customHeight="1" spans="1:8">
      <c r="A168" s="7"/>
      <c r="B168" s="40" t="s">
        <v>182</v>
      </c>
      <c r="C168" s="23">
        <v>3900</v>
      </c>
      <c r="D168" s="14" t="s">
        <v>13</v>
      </c>
      <c r="E168" s="13">
        <v>0</v>
      </c>
      <c r="F168" s="14">
        <v>250</v>
      </c>
      <c r="G168" s="21"/>
      <c r="H168" s="21"/>
    </row>
    <row r="169" s="1" customFormat="1" customHeight="1" spans="1:8">
      <c r="A169" s="7"/>
      <c r="B169" s="40" t="s">
        <v>183</v>
      </c>
      <c r="C169" s="23">
        <v>3900</v>
      </c>
      <c r="D169" s="14" t="s">
        <v>13</v>
      </c>
      <c r="E169" s="13">
        <v>0</v>
      </c>
      <c r="F169" s="14">
        <v>250</v>
      </c>
      <c r="G169" s="21"/>
      <c r="H169" s="21"/>
    </row>
    <row r="170" s="1" customFormat="1" customHeight="1" spans="1:8">
      <c r="A170" s="7"/>
      <c r="B170" s="40" t="s">
        <v>184</v>
      </c>
      <c r="C170" s="23">
        <v>3900</v>
      </c>
      <c r="D170" s="14" t="s">
        <v>13</v>
      </c>
      <c r="E170" s="13">
        <v>0</v>
      </c>
      <c r="F170" s="14">
        <v>250</v>
      </c>
      <c r="G170" s="21"/>
      <c r="H170" s="21"/>
    </row>
    <row r="171" s="1" customFormat="1" customHeight="1" spans="1:8">
      <c r="A171" s="7"/>
      <c r="B171" s="40" t="s">
        <v>185</v>
      </c>
      <c r="C171" s="41">
        <v>3900</v>
      </c>
      <c r="D171" s="14" t="s">
        <v>13</v>
      </c>
      <c r="E171" s="13">
        <v>0</v>
      </c>
      <c r="F171" s="14">
        <v>250</v>
      </c>
      <c r="G171" s="21"/>
      <c r="H171" s="21"/>
    </row>
    <row r="172" s="1" customFormat="1" customHeight="1" spans="1:8">
      <c r="A172" s="7"/>
      <c r="B172" s="40" t="s">
        <v>186</v>
      </c>
      <c r="C172" s="41">
        <v>3900</v>
      </c>
      <c r="D172" s="14" t="s">
        <v>13</v>
      </c>
      <c r="E172" s="13">
        <v>0</v>
      </c>
      <c r="F172" s="14">
        <v>250</v>
      </c>
      <c r="G172" s="21"/>
      <c r="H172" s="21"/>
    </row>
    <row r="173" s="1" customFormat="1" customHeight="1" spans="1:8">
      <c r="A173" s="7"/>
      <c r="B173" s="40" t="s">
        <v>187</v>
      </c>
      <c r="C173" s="41">
        <v>3900</v>
      </c>
      <c r="D173" s="14" t="s">
        <v>13</v>
      </c>
      <c r="E173" s="13">
        <v>0</v>
      </c>
      <c r="F173" s="14">
        <v>250</v>
      </c>
      <c r="G173" s="21"/>
      <c r="H173" s="21"/>
    </row>
    <row r="174" s="1" customFormat="1" customHeight="1" spans="1:8">
      <c r="A174" s="7"/>
      <c r="B174" s="40" t="s">
        <v>188</v>
      </c>
      <c r="C174" s="41">
        <v>3900</v>
      </c>
      <c r="D174" s="14" t="s">
        <v>13</v>
      </c>
      <c r="E174" s="13">
        <v>0</v>
      </c>
      <c r="F174" s="14">
        <v>250</v>
      </c>
      <c r="G174" s="21"/>
      <c r="H174" s="21"/>
    </row>
    <row r="175" s="1" customFormat="1" customHeight="1" spans="1:8">
      <c r="A175" s="7"/>
      <c r="B175" s="40" t="s">
        <v>189</v>
      </c>
      <c r="C175" s="41">
        <v>3900</v>
      </c>
      <c r="D175" s="14" t="s">
        <v>13</v>
      </c>
      <c r="E175" s="13">
        <v>0</v>
      </c>
      <c r="F175" s="14">
        <v>250</v>
      </c>
      <c r="G175" s="21"/>
      <c r="H175" s="21"/>
    </row>
    <row r="176" s="1" customFormat="1" customHeight="1" spans="1:8">
      <c r="A176" s="7"/>
      <c r="B176" s="40" t="s">
        <v>190</v>
      </c>
      <c r="C176" s="41">
        <v>3900</v>
      </c>
      <c r="D176" s="14" t="s">
        <v>13</v>
      </c>
      <c r="E176" s="13">
        <v>0</v>
      </c>
      <c r="F176" s="14">
        <v>250</v>
      </c>
      <c r="G176" s="21"/>
      <c r="H176" s="21"/>
    </row>
    <row r="177" s="1" customFormat="1" customHeight="1" spans="1:8">
      <c r="A177" s="7"/>
      <c r="B177" s="40" t="s">
        <v>191</v>
      </c>
      <c r="C177" s="41">
        <v>3900</v>
      </c>
      <c r="D177" s="14" t="s">
        <v>13</v>
      </c>
      <c r="E177" s="13">
        <v>0</v>
      </c>
      <c r="F177" s="14">
        <v>250</v>
      </c>
      <c r="G177" s="21"/>
      <c r="H177" s="21"/>
    </row>
    <row r="178" s="1" customFormat="1" customHeight="1" spans="1:8">
      <c r="A178" s="7"/>
      <c r="B178" s="40" t="s">
        <v>192</v>
      </c>
      <c r="C178" s="41">
        <v>3900</v>
      </c>
      <c r="D178" s="14" t="s">
        <v>13</v>
      </c>
      <c r="E178" s="13">
        <v>0</v>
      </c>
      <c r="F178" s="14">
        <v>250</v>
      </c>
      <c r="G178" s="21"/>
      <c r="H178" s="21"/>
    </row>
    <row r="179" s="1" customFormat="1" customHeight="1" spans="1:8">
      <c r="A179" s="7"/>
      <c r="B179" s="40" t="s">
        <v>193</v>
      </c>
      <c r="C179" s="41">
        <v>4290</v>
      </c>
      <c r="D179" s="14" t="s">
        <v>13</v>
      </c>
      <c r="E179" s="13">
        <v>0</v>
      </c>
      <c r="F179" s="14">
        <v>250</v>
      </c>
      <c r="G179" s="21"/>
      <c r="H179" s="21"/>
    </row>
    <row r="180" s="1" customFormat="1" customHeight="1" spans="1:8">
      <c r="A180" s="7"/>
      <c r="B180" s="40" t="s">
        <v>194</v>
      </c>
      <c r="C180" s="23">
        <v>3900</v>
      </c>
      <c r="D180" s="14" t="s">
        <v>13</v>
      </c>
      <c r="E180" s="13">
        <v>0</v>
      </c>
      <c r="F180" s="14">
        <v>250</v>
      </c>
      <c r="G180" s="21"/>
      <c r="H180" s="21"/>
    </row>
    <row r="181" s="1" customFormat="1" customHeight="1" spans="1:8">
      <c r="A181" s="7"/>
      <c r="B181" s="40" t="s">
        <v>195</v>
      </c>
      <c r="C181" s="23">
        <v>3900</v>
      </c>
      <c r="D181" s="14" t="s">
        <v>13</v>
      </c>
      <c r="E181" s="13">
        <v>0</v>
      </c>
      <c r="F181" s="14">
        <v>250</v>
      </c>
      <c r="G181" s="21"/>
      <c r="H181" s="21"/>
    </row>
    <row r="182" s="1" customFormat="1" customHeight="1" spans="1:8">
      <c r="A182" s="7"/>
      <c r="B182" s="40" t="s">
        <v>196</v>
      </c>
      <c r="C182" s="23">
        <v>4290</v>
      </c>
      <c r="D182" s="14" t="s">
        <v>13</v>
      </c>
      <c r="E182" s="13">
        <v>0</v>
      </c>
      <c r="F182" s="14">
        <v>250</v>
      </c>
      <c r="G182" s="21"/>
      <c r="H182" s="21"/>
    </row>
    <row r="183" s="1" customFormat="1" customHeight="1" spans="1:8">
      <c r="A183" s="24" t="s">
        <v>197</v>
      </c>
      <c r="B183" s="43" t="s">
        <v>271</v>
      </c>
      <c r="C183" s="23">
        <v>4290</v>
      </c>
      <c r="D183" s="14" t="s">
        <v>13</v>
      </c>
      <c r="E183" s="13">
        <v>0</v>
      </c>
      <c r="F183" s="14">
        <v>250</v>
      </c>
      <c r="G183" s="21"/>
      <c r="H183" s="21"/>
    </row>
    <row r="184" s="1" customFormat="1" customHeight="1" spans="1:8">
      <c r="A184" s="24"/>
      <c r="B184" s="43" t="s">
        <v>200</v>
      </c>
      <c r="C184" s="23">
        <v>3900</v>
      </c>
      <c r="D184" s="14" t="s">
        <v>13</v>
      </c>
      <c r="E184" s="13">
        <v>0</v>
      </c>
      <c r="F184" s="14">
        <v>250</v>
      </c>
      <c r="G184" s="21"/>
      <c r="H184" s="21"/>
    </row>
    <row r="185" s="1" customFormat="1" customHeight="1" spans="1:8">
      <c r="A185" s="24"/>
      <c r="B185" s="43" t="s">
        <v>201</v>
      </c>
      <c r="C185" s="41">
        <v>3500</v>
      </c>
      <c r="D185" s="14" t="s">
        <v>13</v>
      </c>
      <c r="E185" s="13">
        <v>0</v>
      </c>
      <c r="F185" s="14">
        <v>250</v>
      </c>
      <c r="G185" s="21"/>
      <c r="H185" s="21"/>
    </row>
    <row r="186" s="1" customFormat="1" customHeight="1" spans="1:8">
      <c r="A186" s="24"/>
      <c r="B186" s="43" t="s">
        <v>202</v>
      </c>
      <c r="C186" s="41">
        <v>3500</v>
      </c>
      <c r="D186" s="14" t="s">
        <v>13</v>
      </c>
      <c r="E186" s="13">
        <v>0</v>
      </c>
      <c r="F186" s="14">
        <v>250</v>
      </c>
      <c r="G186" s="21"/>
      <c r="H186" s="21"/>
    </row>
    <row r="187" s="1" customFormat="1" customHeight="1" spans="1:8">
      <c r="A187" s="24" t="s">
        <v>203</v>
      </c>
      <c r="B187" s="21" t="s">
        <v>204</v>
      </c>
      <c r="C187" s="21"/>
      <c r="D187" s="14" t="s">
        <v>13</v>
      </c>
      <c r="E187" s="13">
        <v>500</v>
      </c>
      <c r="F187" s="14">
        <v>250</v>
      </c>
      <c r="G187" s="21"/>
      <c r="H187" s="21"/>
    </row>
    <row r="188" s="1" customFormat="1" customHeight="1" spans="1:8">
      <c r="A188" s="24"/>
      <c r="B188" s="21" t="s">
        <v>205</v>
      </c>
      <c r="C188" s="21"/>
      <c r="D188" s="14" t="s">
        <v>13</v>
      </c>
      <c r="E188" s="14">
        <v>500</v>
      </c>
      <c r="F188" s="14">
        <v>250</v>
      </c>
      <c r="G188" s="21"/>
      <c r="H188" s="21"/>
    </row>
    <row r="189" s="1" customFormat="1" customHeight="1" spans="1:8">
      <c r="A189" s="24"/>
      <c r="B189" s="21" t="s">
        <v>206</v>
      </c>
      <c r="C189" s="21"/>
      <c r="D189" s="14" t="s">
        <v>13</v>
      </c>
      <c r="E189" s="14">
        <v>100</v>
      </c>
      <c r="F189" s="14">
        <v>250</v>
      </c>
      <c r="G189" s="21"/>
      <c r="H189" s="21"/>
    </row>
    <row r="190" s="1" customFormat="1" customHeight="1" spans="1:8">
      <c r="A190" s="24"/>
      <c r="B190" s="21" t="s">
        <v>207</v>
      </c>
      <c r="C190" s="21"/>
      <c r="D190" s="14" t="s">
        <v>13</v>
      </c>
      <c r="E190" s="14">
        <v>300</v>
      </c>
      <c r="F190" s="14">
        <v>250</v>
      </c>
      <c r="G190" s="21"/>
      <c r="H190" s="21"/>
    </row>
    <row r="196" s="1" customFormat="1" customHeight="1" spans="1:1">
      <c r="A196" s="2"/>
    </row>
    <row r="201" s="1" customFormat="1" customHeight="1" spans="1:8">
      <c r="A201" s="26"/>
      <c r="B201" s="28" t="s">
        <v>272</v>
      </c>
      <c r="C201" s="28"/>
      <c r="D201" s="28"/>
      <c r="E201" s="28"/>
      <c r="F201" s="28"/>
      <c r="G201" s="28"/>
      <c r="H201" s="28"/>
    </row>
    <row r="202" s="1" customFormat="1" customHeight="1" spans="1:8">
      <c r="A202" s="26"/>
      <c r="B202" s="28" t="s">
        <v>273</v>
      </c>
      <c r="C202" s="28"/>
      <c r="D202" s="28"/>
      <c r="E202" s="28"/>
      <c r="F202" s="28"/>
      <c r="G202" s="28"/>
      <c r="H202" s="28"/>
    </row>
    <row r="203" s="1" customFormat="1" customHeight="1" spans="1:8">
      <c r="A203" s="27" t="s">
        <v>208</v>
      </c>
      <c r="B203" s="28" t="s">
        <v>211</v>
      </c>
      <c r="C203" s="28"/>
      <c r="D203" s="28"/>
      <c r="E203" s="28"/>
      <c r="F203" s="28"/>
      <c r="G203" s="28"/>
      <c r="H203" s="28"/>
    </row>
    <row r="204" s="1" customFormat="1" customHeight="1" spans="2:8">
      <c r="B204" s="29" t="s">
        <v>274</v>
      </c>
      <c r="C204" s="29"/>
      <c r="D204" s="29"/>
      <c r="E204" s="29"/>
      <c r="F204" s="29"/>
      <c r="G204" s="29"/>
      <c r="H204" s="29"/>
    </row>
  </sheetData>
  <mergeCells count="18">
    <mergeCell ref="A1:H1"/>
    <mergeCell ref="A2:H2"/>
    <mergeCell ref="C3:F3"/>
    <mergeCell ref="B201:H201"/>
    <mergeCell ref="B202:H202"/>
    <mergeCell ref="B203:H203"/>
    <mergeCell ref="B204:H204"/>
    <mergeCell ref="A3:A4"/>
    <mergeCell ref="A5:A56"/>
    <mergeCell ref="A57:A62"/>
    <mergeCell ref="A63:A117"/>
    <mergeCell ref="A118:A122"/>
    <mergeCell ref="A124:A182"/>
    <mergeCell ref="A183:A186"/>
    <mergeCell ref="A187:A190"/>
    <mergeCell ref="B3:B4"/>
    <mergeCell ref="G3:G4"/>
    <mergeCell ref="H3:H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5"/>
  <sheetViews>
    <sheetView workbookViewId="0">
      <selection activeCell="M20" sqref="M20"/>
    </sheetView>
  </sheetViews>
  <sheetFormatPr defaultColWidth="9" defaultRowHeight="18.75" customHeight="1"/>
  <cols>
    <col min="1" max="1" width="5.25" style="1" customWidth="1"/>
    <col min="2" max="2" width="22.125" style="2" customWidth="1"/>
    <col min="3" max="4" width="6.875" style="1" customWidth="1"/>
    <col min="5" max="5" width="9.125" style="1" customWidth="1"/>
    <col min="6" max="6" width="6.875" style="1" customWidth="1"/>
    <col min="7" max="7" width="6" style="1" customWidth="1"/>
    <col min="8" max="8" width="9.625" style="1" customWidth="1"/>
    <col min="9" max="9" width="9.25" style="1" customWidth="1"/>
    <col min="10" max="16384" width="9" style="1"/>
  </cols>
  <sheetData>
    <row r="1" s="1" customFormat="1" ht="34.5" customHeight="1" spans="1:9">
      <c r="A1" s="3" t="s">
        <v>213</v>
      </c>
      <c r="B1" s="4"/>
      <c r="C1" s="3"/>
      <c r="D1" s="3"/>
      <c r="E1" s="3"/>
      <c r="F1" s="3"/>
      <c r="G1" s="3"/>
      <c r="H1" s="3"/>
      <c r="I1" s="3"/>
    </row>
    <row r="2" s="1" customFormat="1" ht="21" customHeight="1" spans="1:9">
      <c r="A2" s="5" t="s">
        <v>1</v>
      </c>
      <c r="B2" s="6"/>
      <c r="C2" s="5"/>
      <c r="D2" s="5"/>
      <c r="E2" s="5"/>
      <c r="F2" s="5"/>
      <c r="G2" s="5"/>
      <c r="H2" s="5"/>
      <c r="I2" s="5"/>
    </row>
    <row r="3" s="1" customFormat="1" customHeight="1" spans="1:9">
      <c r="A3" s="7" t="s">
        <v>2</v>
      </c>
      <c r="B3" s="8" t="s">
        <v>3</v>
      </c>
      <c r="C3" s="7"/>
      <c r="D3" s="7" t="s">
        <v>4</v>
      </c>
      <c r="E3" s="7"/>
      <c r="F3" s="7"/>
      <c r="G3" s="7"/>
      <c r="H3" s="9" t="s">
        <v>5</v>
      </c>
      <c r="I3" s="18" t="s">
        <v>6</v>
      </c>
    </row>
    <row r="4" s="1" customFormat="1" customHeight="1" spans="1:9">
      <c r="A4" s="7"/>
      <c r="B4" s="8"/>
      <c r="C4" s="7"/>
      <c r="D4" s="7" t="s">
        <v>7</v>
      </c>
      <c r="E4" s="7" t="s">
        <v>8</v>
      </c>
      <c r="F4" s="7" t="s">
        <v>9</v>
      </c>
      <c r="G4" s="7" t="s">
        <v>10</v>
      </c>
      <c r="H4" s="10"/>
      <c r="I4" s="19"/>
    </row>
    <row r="5" s="1" customFormat="1" ht="20.1" customHeight="1" spans="1:9">
      <c r="A5" s="7" t="s">
        <v>11</v>
      </c>
      <c r="B5" s="11" t="s">
        <v>12</v>
      </c>
      <c r="C5" s="12">
        <v>201</v>
      </c>
      <c r="D5" s="13">
        <v>3500</v>
      </c>
      <c r="E5" s="14" t="s">
        <v>13</v>
      </c>
      <c r="F5" s="13">
        <v>1100</v>
      </c>
      <c r="G5" s="14">
        <v>250</v>
      </c>
      <c r="H5" s="14">
        <f t="shared" ref="H5:H41" si="0">D5+F5+G5+800</f>
        <v>5650</v>
      </c>
      <c r="I5" s="14">
        <f t="shared" ref="I5:I41" si="1">D5+F5+G5+1000</f>
        <v>5850</v>
      </c>
    </row>
    <row r="6" s="1" customFormat="1" ht="20.1" customHeight="1" spans="1:9">
      <c r="A6" s="7"/>
      <c r="B6" s="11" t="s">
        <v>14</v>
      </c>
      <c r="C6" s="12">
        <v>201</v>
      </c>
      <c r="D6" s="13">
        <v>3500</v>
      </c>
      <c r="E6" s="14" t="s">
        <v>13</v>
      </c>
      <c r="F6" s="13">
        <v>1000</v>
      </c>
      <c r="G6" s="14">
        <v>250</v>
      </c>
      <c r="H6" s="14">
        <f t="shared" si="0"/>
        <v>5550</v>
      </c>
      <c r="I6" s="14">
        <f t="shared" si="1"/>
        <v>5750</v>
      </c>
    </row>
    <row r="7" s="1" customFormat="1" ht="20.1" customHeight="1" spans="1:9">
      <c r="A7" s="7"/>
      <c r="B7" s="11" t="s">
        <v>15</v>
      </c>
      <c r="C7" s="12">
        <v>201</v>
      </c>
      <c r="D7" s="13">
        <v>3850</v>
      </c>
      <c r="E7" s="14" t="s">
        <v>13</v>
      </c>
      <c r="F7" s="13">
        <v>1000</v>
      </c>
      <c r="G7" s="14">
        <v>250</v>
      </c>
      <c r="H7" s="14">
        <f t="shared" si="0"/>
        <v>5900</v>
      </c>
      <c r="I7" s="14">
        <f t="shared" si="1"/>
        <v>6100</v>
      </c>
    </row>
    <row r="8" s="1" customFormat="1" ht="20.1" customHeight="1" spans="1:9">
      <c r="A8" s="7"/>
      <c r="B8" s="11" t="s">
        <v>16</v>
      </c>
      <c r="C8" s="12">
        <v>202</v>
      </c>
      <c r="D8" s="13">
        <v>3500</v>
      </c>
      <c r="E8" s="14" t="s">
        <v>13</v>
      </c>
      <c r="F8" s="13">
        <v>700</v>
      </c>
      <c r="G8" s="14">
        <v>250</v>
      </c>
      <c r="H8" s="14">
        <f t="shared" si="0"/>
        <v>5250</v>
      </c>
      <c r="I8" s="14">
        <f t="shared" si="1"/>
        <v>5450</v>
      </c>
    </row>
    <row r="9" s="1" customFormat="1" ht="20.1" customHeight="1" spans="1:9">
      <c r="A9" s="7"/>
      <c r="B9" s="11" t="s">
        <v>17</v>
      </c>
      <c r="C9" s="12">
        <v>202</v>
      </c>
      <c r="D9" s="13">
        <v>3500</v>
      </c>
      <c r="E9" s="14" t="s">
        <v>13</v>
      </c>
      <c r="F9" s="13">
        <v>700</v>
      </c>
      <c r="G9" s="14">
        <v>250</v>
      </c>
      <c r="H9" s="14">
        <f t="shared" si="0"/>
        <v>5250</v>
      </c>
      <c r="I9" s="14">
        <f t="shared" si="1"/>
        <v>5450</v>
      </c>
    </row>
    <row r="10" s="1" customFormat="1" ht="20.1" customHeight="1" spans="1:9">
      <c r="A10" s="7"/>
      <c r="B10" s="11" t="s">
        <v>18</v>
      </c>
      <c r="C10" s="12">
        <v>203</v>
      </c>
      <c r="D10" s="13">
        <v>4290</v>
      </c>
      <c r="E10" s="14" t="s">
        <v>13</v>
      </c>
      <c r="F10" s="13">
        <v>700</v>
      </c>
      <c r="G10" s="14">
        <v>250</v>
      </c>
      <c r="H10" s="14">
        <f t="shared" si="0"/>
        <v>6040</v>
      </c>
      <c r="I10" s="14">
        <f t="shared" si="1"/>
        <v>6240</v>
      </c>
    </row>
    <row r="11" s="1" customFormat="1" ht="20.1" customHeight="1" spans="1:9">
      <c r="A11" s="7"/>
      <c r="B11" s="11" t="s">
        <v>19</v>
      </c>
      <c r="C11" s="12">
        <v>203</v>
      </c>
      <c r="D11" s="13">
        <v>3900</v>
      </c>
      <c r="E11" s="14" t="s">
        <v>13</v>
      </c>
      <c r="F11" s="13">
        <v>800</v>
      </c>
      <c r="G11" s="14">
        <v>250</v>
      </c>
      <c r="H11" s="14">
        <f t="shared" si="0"/>
        <v>5750</v>
      </c>
      <c r="I11" s="14">
        <f t="shared" si="1"/>
        <v>5950</v>
      </c>
    </row>
    <row r="12" s="1" customFormat="1" ht="20.1" customHeight="1" spans="1:9">
      <c r="A12" s="7"/>
      <c r="B12" s="11" t="s">
        <v>20</v>
      </c>
      <c r="C12" s="12">
        <v>203</v>
      </c>
      <c r="D12" s="13">
        <v>3900</v>
      </c>
      <c r="E12" s="14" t="s">
        <v>13</v>
      </c>
      <c r="F12" s="13">
        <v>800</v>
      </c>
      <c r="G12" s="14">
        <v>250</v>
      </c>
      <c r="H12" s="14">
        <f t="shared" si="0"/>
        <v>5750</v>
      </c>
      <c r="I12" s="14">
        <f t="shared" si="1"/>
        <v>5950</v>
      </c>
    </row>
    <row r="13" s="1" customFormat="1" ht="20.1" customHeight="1" spans="1:9">
      <c r="A13" s="7"/>
      <c r="B13" s="11" t="s">
        <v>21</v>
      </c>
      <c r="C13" s="12">
        <v>203</v>
      </c>
      <c r="D13" s="13">
        <v>4290</v>
      </c>
      <c r="E13" s="14" t="s">
        <v>13</v>
      </c>
      <c r="F13" s="13">
        <v>600</v>
      </c>
      <c r="G13" s="14">
        <v>250</v>
      </c>
      <c r="H13" s="14">
        <f t="shared" si="0"/>
        <v>5940</v>
      </c>
      <c r="I13" s="14">
        <f t="shared" si="1"/>
        <v>6140</v>
      </c>
    </row>
    <row r="14" s="1" customFormat="1" ht="20.1" customHeight="1" spans="1:9">
      <c r="A14" s="7"/>
      <c r="B14" s="11" t="s">
        <v>22</v>
      </c>
      <c r="C14" s="12">
        <v>203</v>
      </c>
      <c r="D14" s="13">
        <v>3900</v>
      </c>
      <c r="E14" s="14" t="s">
        <v>13</v>
      </c>
      <c r="F14" s="13">
        <v>500</v>
      </c>
      <c r="G14" s="14">
        <v>250</v>
      </c>
      <c r="H14" s="14">
        <f t="shared" si="0"/>
        <v>5450</v>
      </c>
      <c r="I14" s="14">
        <f t="shared" si="1"/>
        <v>5650</v>
      </c>
    </row>
    <row r="15" s="1" customFormat="1" ht="20.1" customHeight="1" spans="1:9">
      <c r="A15" s="7"/>
      <c r="B15" s="11" t="s">
        <v>23</v>
      </c>
      <c r="C15" s="12">
        <v>203</v>
      </c>
      <c r="D15" s="13">
        <v>3900</v>
      </c>
      <c r="E15" s="14" t="s">
        <v>13</v>
      </c>
      <c r="F15" s="13">
        <v>600</v>
      </c>
      <c r="G15" s="14">
        <v>250</v>
      </c>
      <c r="H15" s="14">
        <f t="shared" si="0"/>
        <v>5550</v>
      </c>
      <c r="I15" s="14">
        <f t="shared" si="1"/>
        <v>5750</v>
      </c>
    </row>
    <row r="16" s="1" customFormat="1" ht="20.1" customHeight="1" spans="1:9">
      <c r="A16" s="7"/>
      <c r="B16" s="11" t="s">
        <v>24</v>
      </c>
      <c r="C16" s="12">
        <v>205</v>
      </c>
      <c r="D16" s="13">
        <v>3900</v>
      </c>
      <c r="E16" s="14" t="s">
        <v>13</v>
      </c>
      <c r="F16" s="13">
        <v>800</v>
      </c>
      <c r="G16" s="14">
        <v>250</v>
      </c>
      <c r="H16" s="14">
        <f t="shared" si="0"/>
        <v>5750</v>
      </c>
      <c r="I16" s="14">
        <f t="shared" si="1"/>
        <v>5950</v>
      </c>
    </row>
    <row r="17" s="1" customFormat="1" ht="20.1" customHeight="1" spans="1:9">
      <c r="A17" s="7"/>
      <c r="B17" s="11" t="s">
        <v>25</v>
      </c>
      <c r="C17" s="12">
        <v>205</v>
      </c>
      <c r="D17" s="13">
        <v>3900</v>
      </c>
      <c r="E17" s="14" t="s">
        <v>13</v>
      </c>
      <c r="F17" s="13">
        <v>800</v>
      </c>
      <c r="G17" s="14">
        <v>250</v>
      </c>
      <c r="H17" s="14">
        <f t="shared" si="0"/>
        <v>5750</v>
      </c>
      <c r="I17" s="14">
        <f t="shared" si="1"/>
        <v>5950</v>
      </c>
    </row>
    <row r="18" s="1" customFormat="1" ht="20.1" customHeight="1" spans="1:9">
      <c r="A18" s="7"/>
      <c r="B18" s="11" t="s">
        <v>26</v>
      </c>
      <c r="C18" s="12">
        <v>205</v>
      </c>
      <c r="D18" s="13">
        <v>3900</v>
      </c>
      <c r="E18" s="14" t="s">
        <v>13</v>
      </c>
      <c r="F18" s="13">
        <v>700</v>
      </c>
      <c r="G18" s="14">
        <v>250</v>
      </c>
      <c r="H18" s="14">
        <f t="shared" si="0"/>
        <v>5650</v>
      </c>
      <c r="I18" s="14">
        <f t="shared" si="1"/>
        <v>5850</v>
      </c>
    </row>
    <row r="19" s="1" customFormat="1" ht="20.1" customHeight="1" spans="1:9">
      <c r="A19" s="7"/>
      <c r="B19" s="11" t="s">
        <v>27</v>
      </c>
      <c r="C19" s="12">
        <v>205</v>
      </c>
      <c r="D19" s="13">
        <v>3900</v>
      </c>
      <c r="E19" s="14" t="s">
        <v>13</v>
      </c>
      <c r="F19" s="13">
        <v>900</v>
      </c>
      <c r="G19" s="14">
        <v>250</v>
      </c>
      <c r="H19" s="14">
        <f t="shared" si="0"/>
        <v>5850</v>
      </c>
      <c r="I19" s="14">
        <f t="shared" si="1"/>
        <v>6050</v>
      </c>
    </row>
    <row r="20" s="1" customFormat="1" ht="20.1" customHeight="1" spans="1:9">
      <c r="A20" s="7"/>
      <c r="B20" s="11" t="s">
        <v>28</v>
      </c>
      <c r="C20" s="12">
        <v>206</v>
      </c>
      <c r="D20" s="13">
        <v>3900</v>
      </c>
      <c r="E20" s="14" t="s">
        <v>13</v>
      </c>
      <c r="F20" s="13">
        <v>500</v>
      </c>
      <c r="G20" s="14">
        <v>250</v>
      </c>
      <c r="H20" s="14">
        <f t="shared" si="0"/>
        <v>5450</v>
      </c>
      <c r="I20" s="14">
        <f t="shared" si="1"/>
        <v>5650</v>
      </c>
    </row>
    <row r="21" s="1" customFormat="1" ht="20.1" customHeight="1" spans="1:9">
      <c r="A21" s="7"/>
      <c r="B21" s="11" t="s">
        <v>29</v>
      </c>
      <c r="C21" s="12">
        <v>206</v>
      </c>
      <c r="D21" s="13">
        <v>3900</v>
      </c>
      <c r="E21" s="14" t="s">
        <v>13</v>
      </c>
      <c r="F21" s="13">
        <v>500</v>
      </c>
      <c r="G21" s="14">
        <v>250</v>
      </c>
      <c r="H21" s="14">
        <f t="shared" si="0"/>
        <v>5450</v>
      </c>
      <c r="I21" s="14">
        <f t="shared" si="1"/>
        <v>5650</v>
      </c>
    </row>
    <row r="22" s="1" customFormat="1" ht="20.1" customHeight="1" spans="1:9">
      <c r="A22" s="7"/>
      <c r="B22" s="11" t="s">
        <v>30</v>
      </c>
      <c r="C22" s="12">
        <v>206</v>
      </c>
      <c r="D22" s="13">
        <v>3900</v>
      </c>
      <c r="E22" s="14" t="s">
        <v>13</v>
      </c>
      <c r="F22" s="13">
        <v>400</v>
      </c>
      <c r="G22" s="14">
        <v>250</v>
      </c>
      <c r="H22" s="14">
        <f t="shared" si="0"/>
        <v>5350</v>
      </c>
      <c r="I22" s="14">
        <f t="shared" si="1"/>
        <v>5550</v>
      </c>
    </row>
    <row r="23" s="1" customFormat="1" ht="20.1" customHeight="1" spans="1:9">
      <c r="A23" s="7"/>
      <c r="B23" s="11" t="s">
        <v>31</v>
      </c>
      <c r="C23" s="12">
        <v>206</v>
      </c>
      <c r="D23" s="13">
        <v>3500</v>
      </c>
      <c r="E23" s="14" t="s">
        <v>13</v>
      </c>
      <c r="F23" s="13">
        <v>600</v>
      </c>
      <c r="G23" s="14">
        <v>250</v>
      </c>
      <c r="H23" s="14">
        <f t="shared" si="0"/>
        <v>5150</v>
      </c>
      <c r="I23" s="14">
        <f t="shared" si="1"/>
        <v>5350</v>
      </c>
    </row>
    <row r="24" s="1" customFormat="1" ht="20.1" customHeight="1" spans="1:9">
      <c r="A24" s="7"/>
      <c r="B24" s="11" t="s">
        <v>32</v>
      </c>
      <c r="C24" s="12">
        <v>206</v>
      </c>
      <c r="D24" s="13">
        <v>3500</v>
      </c>
      <c r="E24" s="14" t="s">
        <v>13</v>
      </c>
      <c r="F24" s="13">
        <v>600</v>
      </c>
      <c r="G24" s="14">
        <v>250</v>
      </c>
      <c r="H24" s="14">
        <f t="shared" si="0"/>
        <v>5150</v>
      </c>
      <c r="I24" s="14">
        <f t="shared" si="1"/>
        <v>5350</v>
      </c>
    </row>
    <row r="25" s="1" customFormat="1" ht="20.1" customHeight="1" spans="1:9">
      <c r="A25" s="7"/>
      <c r="B25" s="11" t="s">
        <v>33</v>
      </c>
      <c r="C25" s="12">
        <v>207</v>
      </c>
      <c r="D25" s="13">
        <v>3500</v>
      </c>
      <c r="E25" s="14" t="s">
        <v>13</v>
      </c>
      <c r="F25" s="13">
        <v>1000</v>
      </c>
      <c r="G25" s="14">
        <v>250</v>
      </c>
      <c r="H25" s="14">
        <f t="shared" si="0"/>
        <v>5550</v>
      </c>
      <c r="I25" s="14">
        <f t="shared" si="1"/>
        <v>5750</v>
      </c>
    </row>
    <row r="26" s="1" customFormat="1" ht="20.1" customHeight="1" spans="1:9">
      <c r="A26" s="7"/>
      <c r="B26" s="11" t="s">
        <v>34</v>
      </c>
      <c r="C26" s="12">
        <v>207</v>
      </c>
      <c r="D26" s="13">
        <v>3500</v>
      </c>
      <c r="E26" s="14" t="s">
        <v>13</v>
      </c>
      <c r="F26" s="13">
        <v>800</v>
      </c>
      <c r="G26" s="14">
        <v>250</v>
      </c>
      <c r="H26" s="14">
        <f t="shared" si="0"/>
        <v>5350</v>
      </c>
      <c r="I26" s="14">
        <f t="shared" si="1"/>
        <v>5550</v>
      </c>
    </row>
    <row r="27" s="1" customFormat="1" ht="20.1" customHeight="1" spans="1:9">
      <c r="A27" s="7"/>
      <c r="B27" s="11" t="s">
        <v>35</v>
      </c>
      <c r="C27" s="12">
        <v>207</v>
      </c>
      <c r="D27" s="13">
        <v>3500</v>
      </c>
      <c r="E27" s="14" t="s">
        <v>13</v>
      </c>
      <c r="F27" s="13">
        <v>800</v>
      </c>
      <c r="G27" s="14">
        <v>250</v>
      </c>
      <c r="H27" s="14">
        <f t="shared" si="0"/>
        <v>5350</v>
      </c>
      <c r="I27" s="14">
        <f t="shared" si="1"/>
        <v>5550</v>
      </c>
    </row>
    <row r="28" s="1" customFormat="1" ht="20.1" customHeight="1" spans="1:9">
      <c r="A28" s="7"/>
      <c r="B28" s="11" t="s">
        <v>36</v>
      </c>
      <c r="C28" s="12">
        <v>207</v>
      </c>
      <c r="D28" s="13">
        <v>3500</v>
      </c>
      <c r="E28" s="14" t="s">
        <v>13</v>
      </c>
      <c r="F28" s="13">
        <v>1000</v>
      </c>
      <c r="G28" s="14">
        <v>250</v>
      </c>
      <c r="H28" s="14">
        <f t="shared" si="0"/>
        <v>5550</v>
      </c>
      <c r="I28" s="14">
        <f t="shared" si="1"/>
        <v>5750</v>
      </c>
    </row>
    <row r="29" s="1" customFormat="1" ht="20.1" customHeight="1" spans="1:9">
      <c r="A29" s="7"/>
      <c r="B29" s="11" t="s">
        <v>37</v>
      </c>
      <c r="C29" s="12">
        <v>207</v>
      </c>
      <c r="D29" s="13">
        <v>3500</v>
      </c>
      <c r="E29" s="14" t="s">
        <v>13</v>
      </c>
      <c r="F29" s="13">
        <v>800</v>
      </c>
      <c r="G29" s="14">
        <v>250</v>
      </c>
      <c r="H29" s="14">
        <f t="shared" si="0"/>
        <v>5350</v>
      </c>
      <c r="I29" s="14">
        <f t="shared" si="1"/>
        <v>5550</v>
      </c>
    </row>
    <row r="30" s="1" customFormat="1" ht="20.1" customHeight="1" spans="1:9">
      <c r="A30" s="7"/>
      <c r="B30" s="11" t="s">
        <v>38</v>
      </c>
      <c r="C30" s="12">
        <v>208</v>
      </c>
      <c r="D30" s="13">
        <v>3500</v>
      </c>
      <c r="E30" s="14" t="s">
        <v>13</v>
      </c>
      <c r="F30" s="13">
        <v>800</v>
      </c>
      <c r="G30" s="14">
        <v>250</v>
      </c>
      <c r="H30" s="14">
        <f t="shared" si="0"/>
        <v>5350</v>
      </c>
      <c r="I30" s="14">
        <f t="shared" si="1"/>
        <v>5550</v>
      </c>
    </row>
    <row r="31" s="1" customFormat="1" ht="20.1" customHeight="1" spans="1:9">
      <c r="A31" s="7"/>
      <c r="B31" s="11" t="s">
        <v>39</v>
      </c>
      <c r="C31" s="12">
        <v>208</v>
      </c>
      <c r="D31" s="13">
        <v>3500</v>
      </c>
      <c r="E31" s="14" t="s">
        <v>13</v>
      </c>
      <c r="F31" s="13">
        <v>800</v>
      </c>
      <c r="G31" s="14">
        <v>250</v>
      </c>
      <c r="H31" s="14">
        <f t="shared" si="0"/>
        <v>5350</v>
      </c>
      <c r="I31" s="14">
        <f t="shared" si="1"/>
        <v>5550</v>
      </c>
    </row>
    <row r="32" s="1" customFormat="1" ht="20.1" customHeight="1" spans="1:9">
      <c r="A32" s="7"/>
      <c r="B32" s="11" t="s">
        <v>40</v>
      </c>
      <c r="C32" s="12">
        <v>209</v>
      </c>
      <c r="D32" s="13">
        <v>3850</v>
      </c>
      <c r="E32" s="14" t="s">
        <v>13</v>
      </c>
      <c r="F32" s="13">
        <v>200</v>
      </c>
      <c r="G32" s="14">
        <v>250</v>
      </c>
      <c r="H32" s="14">
        <f t="shared" si="0"/>
        <v>5100</v>
      </c>
      <c r="I32" s="14">
        <f t="shared" si="1"/>
        <v>5300</v>
      </c>
    </row>
    <row r="33" s="1" customFormat="1" ht="20.1" customHeight="1" spans="1:9">
      <c r="A33" s="7"/>
      <c r="B33" s="11" t="s">
        <v>41</v>
      </c>
      <c r="C33" s="12">
        <v>209</v>
      </c>
      <c r="D33" s="13">
        <v>3850</v>
      </c>
      <c r="E33" s="14" t="s">
        <v>13</v>
      </c>
      <c r="F33" s="13">
        <v>200</v>
      </c>
      <c r="G33" s="14">
        <v>250</v>
      </c>
      <c r="H33" s="14">
        <f t="shared" si="0"/>
        <v>5100</v>
      </c>
      <c r="I33" s="14">
        <f t="shared" si="1"/>
        <v>5300</v>
      </c>
    </row>
    <row r="34" s="1" customFormat="1" ht="20.1" customHeight="1" spans="1:9">
      <c r="A34" s="7"/>
      <c r="B34" s="11" t="s">
        <v>42</v>
      </c>
      <c r="C34" s="12">
        <v>209</v>
      </c>
      <c r="D34" s="13">
        <v>3850</v>
      </c>
      <c r="E34" s="14" t="s">
        <v>13</v>
      </c>
      <c r="F34" s="13">
        <v>500</v>
      </c>
      <c r="G34" s="14">
        <v>250</v>
      </c>
      <c r="H34" s="14">
        <f t="shared" si="0"/>
        <v>5400</v>
      </c>
      <c r="I34" s="14">
        <f t="shared" si="1"/>
        <v>5600</v>
      </c>
    </row>
    <row r="35" s="1" customFormat="1" ht="20.1" customHeight="1" spans="1:9">
      <c r="A35" s="7"/>
      <c r="B35" s="11" t="s">
        <v>43</v>
      </c>
      <c r="C35" s="12">
        <v>210</v>
      </c>
      <c r="D35" s="13">
        <v>5000</v>
      </c>
      <c r="E35" s="14" t="s">
        <v>13</v>
      </c>
      <c r="F35" s="13">
        <v>700</v>
      </c>
      <c r="G35" s="14">
        <v>250</v>
      </c>
      <c r="H35" s="14">
        <f t="shared" si="0"/>
        <v>6750</v>
      </c>
      <c r="I35" s="14">
        <f t="shared" si="1"/>
        <v>6950</v>
      </c>
    </row>
    <row r="36" s="1" customFormat="1" ht="20.1" customHeight="1" spans="1:9">
      <c r="A36" s="7"/>
      <c r="B36" s="11" t="s">
        <v>44</v>
      </c>
      <c r="C36" s="12">
        <v>211</v>
      </c>
      <c r="D36" s="13">
        <v>7000</v>
      </c>
      <c r="E36" s="14" t="s">
        <v>13</v>
      </c>
      <c r="F36" s="13">
        <v>0</v>
      </c>
      <c r="G36" s="14">
        <v>250</v>
      </c>
      <c r="H36" s="14">
        <f t="shared" si="0"/>
        <v>8050</v>
      </c>
      <c r="I36" s="14">
        <f t="shared" si="1"/>
        <v>8250</v>
      </c>
    </row>
    <row r="37" s="1" customFormat="1" ht="20.1" customHeight="1" spans="1:9">
      <c r="A37" s="7"/>
      <c r="B37" s="11" t="s">
        <v>45</v>
      </c>
      <c r="C37" s="12">
        <v>211</v>
      </c>
      <c r="D37" s="13">
        <v>4290</v>
      </c>
      <c r="E37" s="14" t="s">
        <v>13</v>
      </c>
      <c r="F37" s="13">
        <v>200</v>
      </c>
      <c r="G37" s="14">
        <v>250</v>
      </c>
      <c r="H37" s="14">
        <f t="shared" si="0"/>
        <v>5540</v>
      </c>
      <c r="I37" s="14">
        <f t="shared" si="1"/>
        <v>5740</v>
      </c>
    </row>
    <row r="38" s="1" customFormat="1" ht="20.1" customHeight="1" spans="1:9">
      <c r="A38" s="7"/>
      <c r="B38" s="11" t="s">
        <v>46</v>
      </c>
      <c r="C38" s="12">
        <v>211</v>
      </c>
      <c r="D38" s="13">
        <v>3500</v>
      </c>
      <c r="E38" s="14" t="s">
        <v>13</v>
      </c>
      <c r="F38" s="13">
        <v>100</v>
      </c>
      <c r="G38" s="14">
        <v>250</v>
      </c>
      <c r="H38" s="14">
        <f t="shared" si="0"/>
        <v>4650</v>
      </c>
      <c r="I38" s="14">
        <f t="shared" si="1"/>
        <v>4850</v>
      </c>
    </row>
    <row r="39" s="1" customFormat="1" ht="20.1" customHeight="1" spans="1:9">
      <c r="A39" s="7"/>
      <c r="B39" s="11" t="s">
        <v>47</v>
      </c>
      <c r="C39" s="12">
        <v>211</v>
      </c>
      <c r="D39" s="13">
        <v>7000</v>
      </c>
      <c r="E39" s="14" t="s">
        <v>13</v>
      </c>
      <c r="F39" s="13">
        <v>100</v>
      </c>
      <c r="G39" s="14">
        <v>250</v>
      </c>
      <c r="H39" s="14">
        <f t="shared" si="0"/>
        <v>8150</v>
      </c>
      <c r="I39" s="14">
        <f t="shared" si="1"/>
        <v>8350</v>
      </c>
    </row>
    <row r="40" s="1" customFormat="1" ht="20.1" customHeight="1" spans="1:9">
      <c r="A40" s="7"/>
      <c r="B40" s="11" t="s">
        <v>48</v>
      </c>
      <c r="C40" s="12">
        <v>211</v>
      </c>
      <c r="D40" s="13">
        <v>5000</v>
      </c>
      <c r="E40" s="14" t="s">
        <v>13</v>
      </c>
      <c r="F40" s="13">
        <v>0</v>
      </c>
      <c r="G40" s="14">
        <v>250</v>
      </c>
      <c r="H40" s="14">
        <f t="shared" si="0"/>
        <v>6050</v>
      </c>
      <c r="I40" s="14">
        <f t="shared" si="1"/>
        <v>6250</v>
      </c>
    </row>
    <row r="41" s="1" customFormat="1" ht="20.1" customHeight="1" spans="1:9">
      <c r="A41" s="7"/>
      <c r="B41" s="11" t="s">
        <v>49</v>
      </c>
      <c r="C41" s="12">
        <v>211</v>
      </c>
      <c r="D41" s="13">
        <v>7000</v>
      </c>
      <c r="E41" s="14" t="s">
        <v>13</v>
      </c>
      <c r="F41" s="13">
        <v>0</v>
      </c>
      <c r="G41" s="14">
        <v>250</v>
      </c>
      <c r="H41" s="14">
        <f t="shared" si="0"/>
        <v>8050</v>
      </c>
      <c r="I41" s="14">
        <f t="shared" si="1"/>
        <v>8250</v>
      </c>
    </row>
    <row r="42" s="1" customFormat="1" ht="20.1" customHeight="1" spans="1:9">
      <c r="A42" s="7"/>
      <c r="B42" s="11" t="s">
        <v>275</v>
      </c>
      <c r="C42" s="12">
        <v>211</v>
      </c>
      <c r="D42" s="13">
        <v>7000</v>
      </c>
      <c r="E42" s="14" t="s">
        <v>13</v>
      </c>
      <c r="F42" s="13">
        <v>0</v>
      </c>
      <c r="G42" s="14">
        <v>250</v>
      </c>
      <c r="H42" s="14">
        <v>250</v>
      </c>
      <c r="I42" s="14">
        <v>250</v>
      </c>
    </row>
    <row r="43" s="1" customFormat="1" ht="20.1" customHeight="1" spans="1:9">
      <c r="A43" s="7"/>
      <c r="B43" s="11" t="s">
        <v>52</v>
      </c>
      <c r="C43" s="12">
        <v>212</v>
      </c>
      <c r="D43" s="13">
        <v>3850</v>
      </c>
      <c r="E43" s="14" t="s">
        <v>13</v>
      </c>
      <c r="F43" s="13">
        <v>500</v>
      </c>
      <c r="G43" s="14">
        <v>250</v>
      </c>
      <c r="H43" s="14">
        <f t="shared" ref="H43:H106" si="2">D43+F43+G43+800</f>
        <v>5400</v>
      </c>
      <c r="I43" s="14">
        <f t="shared" ref="I43:I106" si="3">D43+F43+G43+1000</f>
        <v>5600</v>
      </c>
    </row>
    <row r="44" s="1" customFormat="1" ht="20.1" customHeight="1" spans="1:9">
      <c r="A44" s="7"/>
      <c r="B44" s="11" t="s">
        <v>53</v>
      </c>
      <c r="C44" s="12">
        <v>216</v>
      </c>
      <c r="D44" s="13">
        <v>3900</v>
      </c>
      <c r="E44" s="14" t="s">
        <v>13</v>
      </c>
      <c r="F44" s="13">
        <v>900</v>
      </c>
      <c r="G44" s="14">
        <v>250</v>
      </c>
      <c r="H44" s="14">
        <f t="shared" si="2"/>
        <v>5850</v>
      </c>
      <c r="I44" s="14">
        <f t="shared" si="3"/>
        <v>6050</v>
      </c>
    </row>
    <row r="45" s="1" customFormat="1" ht="20.1" customHeight="1" spans="1:9">
      <c r="A45" s="7"/>
      <c r="B45" s="11" t="s">
        <v>54</v>
      </c>
      <c r="C45" s="12">
        <v>216</v>
      </c>
      <c r="D45" s="13">
        <v>3900</v>
      </c>
      <c r="E45" s="14" t="s">
        <v>13</v>
      </c>
      <c r="F45" s="13">
        <v>900</v>
      </c>
      <c r="G45" s="14">
        <v>250</v>
      </c>
      <c r="H45" s="14">
        <f t="shared" si="2"/>
        <v>5850</v>
      </c>
      <c r="I45" s="14">
        <f t="shared" si="3"/>
        <v>6050</v>
      </c>
    </row>
    <row r="46" s="1" customFormat="1" ht="20.1" customHeight="1" spans="1:9">
      <c r="A46" s="7"/>
      <c r="B46" s="11" t="s">
        <v>55</v>
      </c>
      <c r="C46" s="12">
        <v>216</v>
      </c>
      <c r="D46" s="13">
        <v>3900</v>
      </c>
      <c r="E46" s="14" t="s">
        <v>13</v>
      </c>
      <c r="F46" s="13">
        <v>900</v>
      </c>
      <c r="G46" s="14">
        <v>250</v>
      </c>
      <c r="H46" s="14">
        <f t="shared" si="2"/>
        <v>5850</v>
      </c>
      <c r="I46" s="14">
        <f t="shared" si="3"/>
        <v>6050</v>
      </c>
    </row>
    <row r="47" s="1" customFormat="1" ht="20.1" customHeight="1" spans="1:9">
      <c r="A47" s="7"/>
      <c r="B47" s="11" t="s">
        <v>56</v>
      </c>
      <c r="C47" s="12">
        <v>218</v>
      </c>
      <c r="D47" s="13">
        <v>3900</v>
      </c>
      <c r="E47" s="14" t="s">
        <v>13</v>
      </c>
      <c r="F47" s="13">
        <v>900</v>
      </c>
      <c r="G47" s="14">
        <v>250</v>
      </c>
      <c r="H47" s="14">
        <f t="shared" si="2"/>
        <v>5850</v>
      </c>
      <c r="I47" s="14">
        <f t="shared" si="3"/>
        <v>6050</v>
      </c>
    </row>
    <row r="48" s="1" customFormat="1" ht="20.1" customHeight="1" spans="1:9">
      <c r="A48" s="7"/>
      <c r="B48" s="11" t="s">
        <v>57</v>
      </c>
      <c r="C48" s="12">
        <v>218</v>
      </c>
      <c r="D48" s="13">
        <v>3900</v>
      </c>
      <c r="E48" s="14" t="s">
        <v>13</v>
      </c>
      <c r="F48" s="13">
        <v>900</v>
      </c>
      <c r="G48" s="14">
        <v>250</v>
      </c>
      <c r="H48" s="14">
        <f t="shared" si="2"/>
        <v>5850</v>
      </c>
      <c r="I48" s="14">
        <f t="shared" si="3"/>
        <v>6050</v>
      </c>
    </row>
    <row r="49" s="1" customFormat="1" ht="20.1" customHeight="1" spans="1:9">
      <c r="A49" s="7"/>
      <c r="B49" s="11" t="s">
        <v>58</v>
      </c>
      <c r="C49" s="12">
        <v>218</v>
      </c>
      <c r="D49" s="13">
        <v>3900</v>
      </c>
      <c r="E49" s="14" t="s">
        <v>13</v>
      </c>
      <c r="F49" s="13">
        <v>800</v>
      </c>
      <c r="G49" s="14">
        <v>250</v>
      </c>
      <c r="H49" s="14">
        <f t="shared" si="2"/>
        <v>5750</v>
      </c>
      <c r="I49" s="14">
        <f t="shared" si="3"/>
        <v>5950</v>
      </c>
    </row>
    <row r="50" s="1" customFormat="1" ht="20.1" customHeight="1" spans="1:9">
      <c r="A50" s="7"/>
      <c r="B50" s="11" t="s">
        <v>59</v>
      </c>
      <c r="C50" s="12">
        <v>218</v>
      </c>
      <c r="D50" s="13">
        <v>4290</v>
      </c>
      <c r="E50" s="14" t="s">
        <v>13</v>
      </c>
      <c r="F50" s="13">
        <v>900</v>
      </c>
      <c r="G50" s="14">
        <v>250</v>
      </c>
      <c r="H50" s="14">
        <f t="shared" si="2"/>
        <v>6240</v>
      </c>
      <c r="I50" s="14">
        <f t="shared" si="3"/>
        <v>6440</v>
      </c>
    </row>
    <row r="51" s="1" customFormat="1" ht="20.1" customHeight="1" spans="1:9">
      <c r="A51" s="7"/>
      <c r="B51" s="11" t="s">
        <v>60</v>
      </c>
      <c r="C51" s="12">
        <v>218</v>
      </c>
      <c r="D51" s="13">
        <v>3900</v>
      </c>
      <c r="E51" s="14" t="s">
        <v>13</v>
      </c>
      <c r="F51" s="13">
        <v>900</v>
      </c>
      <c r="G51" s="14">
        <v>250</v>
      </c>
      <c r="H51" s="14">
        <f t="shared" si="2"/>
        <v>5850</v>
      </c>
      <c r="I51" s="14">
        <f t="shared" si="3"/>
        <v>6050</v>
      </c>
    </row>
    <row r="52" s="1" customFormat="1" ht="20.1" customHeight="1" spans="1:9">
      <c r="A52" s="7"/>
      <c r="B52" s="11" t="s">
        <v>61</v>
      </c>
      <c r="C52" s="12">
        <v>218</v>
      </c>
      <c r="D52" s="13">
        <v>3900</v>
      </c>
      <c r="E52" s="14" t="s">
        <v>13</v>
      </c>
      <c r="F52" s="13">
        <v>800</v>
      </c>
      <c r="G52" s="14">
        <v>250</v>
      </c>
      <c r="H52" s="14">
        <f t="shared" si="2"/>
        <v>5750</v>
      </c>
      <c r="I52" s="14">
        <f t="shared" si="3"/>
        <v>5950</v>
      </c>
    </row>
    <row r="53" s="1" customFormat="1" ht="20.1" customHeight="1" spans="1:9">
      <c r="A53" s="7"/>
      <c r="B53" s="11" t="s">
        <v>62</v>
      </c>
      <c r="C53" s="12">
        <v>218</v>
      </c>
      <c r="D53" s="13">
        <v>3900</v>
      </c>
      <c r="E53" s="14" t="s">
        <v>13</v>
      </c>
      <c r="F53" s="13">
        <v>900</v>
      </c>
      <c r="G53" s="14">
        <v>250</v>
      </c>
      <c r="H53" s="14">
        <f t="shared" si="2"/>
        <v>5850</v>
      </c>
      <c r="I53" s="14">
        <f t="shared" si="3"/>
        <v>6050</v>
      </c>
    </row>
    <row r="54" s="1" customFormat="1" ht="20.1" customHeight="1" spans="1:9">
      <c r="A54" s="7"/>
      <c r="B54" s="11" t="s">
        <v>63</v>
      </c>
      <c r="C54" s="12">
        <v>219</v>
      </c>
      <c r="D54" s="13">
        <v>3900</v>
      </c>
      <c r="E54" s="14" t="s">
        <v>13</v>
      </c>
      <c r="F54" s="13">
        <v>900</v>
      </c>
      <c r="G54" s="14">
        <v>250</v>
      </c>
      <c r="H54" s="14">
        <f t="shared" si="2"/>
        <v>5850</v>
      </c>
      <c r="I54" s="14">
        <f t="shared" si="3"/>
        <v>6050</v>
      </c>
    </row>
    <row r="55" s="1" customFormat="1" ht="20.1" customHeight="1" spans="1:9">
      <c r="A55" s="7"/>
      <c r="B55" s="11" t="s">
        <v>64</v>
      </c>
      <c r="C55" s="12">
        <v>219</v>
      </c>
      <c r="D55" s="13">
        <v>4290</v>
      </c>
      <c r="E55" s="14" t="s">
        <v>13</v>
      </c>
      <c r="F55" s="13">
        <v>900</v>
      </c>
      <c r="G55" s="14">
        <v>250</v>
      </c>
      <c r="H55" s="14">
        <f t="shared" si="2"/>
        <v>6240</v>
      </c>
      <c r="I55" s="14">
        <f t="shared" si="3"/>
        <v>6440</v>
      </c>
    </row>
    <row r="56" s="1" customFormat="1" ht="20.1" customHeight="1" spans="1:9">
      <c r="A56" s="7"/>
      <c r="B56" s="11" t="s">
        <v>65</v>
      </c>
      <c r="C56" s="12">
        <v>219</v>
      </c>
      <c r="D56" s="13">
        <v>3900</v>
      </c>
      <c r="E56" s="14" t="s">
        <v>13</v>
      </c>
      <c r="F56" s="13">
        <v>700</v>
      </c>
      <c r="G56" s="14">
        <v>250</v>
      </c>
      <c r="H56" s="14">
        <f t="shared" si="2"/>
        <v>5650</v>
      </c>
      <c r="I56" s="14">
        <f t="shared" si="3"/>
        <v>5850</v>
      </c>
    </row>
    <row r="57" s="1" customFormat="1" ht="20.1" customHeight="1" spans="1:9">
      <c r="A57" s="7" t="s">
        <v>66</v>
      </c>
      <c r="B57" s="15" t="s">
        <v>67</v>
      </c>
      <c r="C57" s="16"/>
      <c r="D57" s="14">
        <v>4290</v>
      </c>
      <c r="E57" s="14" t="s">
        <v>13</v>
      </c>
      <c r="F57" s="13">
        <v>900</v>
      </c>
      <c r="G57" s="14">
        <v>250</v>
      </c>
      <c r="H57" s="14">
        <f t="shared" si="2"/>
        <v>6240</v>
      </c>
      <c r="I57" s="14">
        <f t="shared" si="3"/>
        <v>6440</v>
      </c>
    </row>
    <row r="58" s="1" customFormat="1" ht="20.1" customHeight="1" spans="1:9">
      <c r="A58" s="7"/>
      <c r="B58" s="15" t="s">
        <v>68</v>
      </c>
      <c r="C58" s="16"/>
      <c r="D58" s="13">
        <v>3900</v>
      </c>
      <c r="E58" s="14" t="s">
        <v>13</v>
      </c>
      <c r="F58" s="13">
        <v>700</v>
      </c>
      <c r="G58" s="14">
        <v>250</v>
      </c>
      <c r="H58" s="14">
        <f t="shared" si="2"/>
        <v>5650</v>
      </c>
      <c r="I58" s="14">
        <f t="shared" si="3"/>
        <v>5850</v>
      </c>
    </row>
    <row r="59" s="1" customFormat="1" ht="20.1" customHeight="1" spans="1:9">
      <c r="A59" s="7"/>
      <c r="B59" s="15" t="s">
        <v>69</v>
      </c>
      <c r="C59" s="16"/>
      <c r="D59" s="14">
        <v>3500</v>
      </c>
      <c r="E59" s="14" t="s">
        <v>13</v>
      </c>
      <c r="F59" s="13">
        <v>700</v>
      </c>
      <c r="G59" s="14">
        <v>250</v>
      </c>
      <c r="H59" s="14">
        <f t="shared" si="2"/>
        <v>5250</v>
      </c>
      <c r="I59" s="14">
        <f t="shared" si="3"/>
        <v>5450</v>
      </c>
    </row>
    <row r="60" s="1" customFormat="1" ht="20.1" customHeight="1" spans="1:9">
      <c r="A60" s="7"/>
      <c r="B60" s="15" t="s">
        <v>70</v>
      </c>
      <c r="C60" s="16"/>
      <c r="D60" s="14">
        <v>4290</v>
      </c>
      <c r="E60" s="14" t="s">
        <v>13</v>
      </c>
      <c r="F60" s="13">
        <v>700</v>
      </c>
      <c r="G60" s="14">
        <v>250</v>
      </c>
      <c r="H60" s="14">
        <f t="shared" si="2"/>
        <v>6040</v>
      </c>
      <c r="I60" s="14">
        <f t="shared" si="3"/>
        <v>6240</v>
      </c>
    </row>
    <row r="61" s="1" customFormat="1" ht="20.1" customHeight="1" spans="1:9">
      <c r="A61" s="7"/>
      <c r="B61" s="11" t="s">
        <v>71</v>
      </c>
      <c r="C61" s="12"/>
      <c r="D61" s="14">
        <v>3500</v>
      </c>
      <c r="E61" s="14" t="s">
        <v>13</v>
      </c>
      <c r="F61" s="13">
        <v>600</v>
      </c>
      <c r="G61" s="14">
        <v>250</v>
      </c>
      <c r="H61" s="14">
        <f t="shared" si="2"/>
        <v>5150</v>
      </c>
      <c r="I61" s="14">
        <f t="shared" si="3"/>
        <v>5350</v>
      </c>
    </row>
    <row r="62" s="1" customFormat="1" ht="20.1" customHeight="1" spans="1:9">
      <c r="A62" s="7"/>
      <c r="B62" s="15" t="s">
        <v>72</v>
      </c>
      <c r="C62" s="16"/>
      <c r="D62" s="14">
        <v>4290</v>
      </c>
      <c r="E62" s="14" t="s">
        <v>13</v>
      </c>
      <c r="F62" s="13">
        <v>200</v>
      </c>
      <c r="G62" s="14">
        <v>250</v>
      </c>
      <c r="H62" s="14">
        <f t="shared" si="2"/>
        <v>5540</v>
      </c>
      <c r="I62" s="14">
        <f t="shared" si="3"/>
        <v>5740</v>
      </c>
    </row>
    <row r="63" s="1" customFormat="1" ht="20.1" customHeight="1" spans="1:9">
      <c r="A63" s="17" t="s">
        <v>73</v>
      </c>
      <c r="B63" s="11" t="s">
        <v>74</v>
      </c>
      <c r="C63" s="12">
        <v>201</v>
      </c>
      <c r="D63" s="13">
        <v>3500</v>
      </c>
      <c r="E63" s="14" t="s">
        <v>13</v>
      </c>
      <c r="F63" s="13">
        <v>1100</v>
      </c>
      <c r="G63" s="14">
        <v>250</v>
      </c>
      <c r="H63" s="14">
        <f t="shared" si="2"/>
        <v>5650</v>
      </c>
      <c r="I63" s="14">
        <f t="shared" si="3"/>
        <v>5850</v>
      </c>
    </row>
    <row r="64" s="1" customFormat="1" ht="20.1" customHeight="1" spans="1:9">
      <c r="A64" s="17"/>
      <c r="B64" s="11" t="s">
        <v>75</v>
      </c>
      <c r="C64" s="12">
        <v>201</v>
      </c>
      <c r="D64" s="13">
        <v>3500</v>
      </c>
      <c r="E64" s="14" t="s">
        <v>13</v>
      </c>
      <c r="F64" s="13">
        <v>1000</v>
      </c>
      <c r="G64" s="14">
        <v>250</v>
      </c>
      <c r="H64" s="14">
        <f t="shared" si="2"/>
        <v>5550</v>
      </c>
      <c r="I64" s="14">
        <f t="shared" si="3"/>
        <v>5750</v>
      </c>
    </row>
    <row r="65" s="1" customFormat="1" ht="20.1" customHeight="1" spans="1:9">
      <c r="A65" s="17"/>
      <c r="B65" s="11" t="s">
        <v>76</v>
      </c>
      <c r="C65" s="12">
        <v>201</v>
      </c>
      <c r="D65" s="13">
        <v>3850</v>
      </c>
      <c r="E65" s="14" t="s">
        <v>13</v>
      </c>
      <c r="F65" s="13">
        <v>1000</v>
      </c>
      <c r="G65" s="14">
        <v>250</v>
      </c>
      <c r="H65" s="14">
        <f t="shared" si="2"/>
        <v>5900</v>
      </c>
      <c r="I65" s="14">
        <f t="shared" si="3"/>
        <v>6100</v>
      </c>
    </row>
    <row r="66" s="1" customFormat="1" ht="20.1" customHeight="1" spans="1:9">
      <c r="A66" s="17"/>
      <c r="B66" s="11" t="s">
        <v>77</v>
      </c>
      <c r="C66" s="12">
        <v>202</v>
      </c>
      <c r="D66" s="13">
        <v>3500</v>
      </c>
      <c r="E66" s="14" t="s">
        <v>13</v>
      </c>
      <c r="F66" s="13">
        <v>700</v>
      </c>
      <c r="G66" s="14">
        <v>250</v>
      </c>
      <c r="H66" s="14">
        <f t="shared" si="2"/>
        <v>5250</v>
      </c>
      <c r="I66" s="14">
        <f t="shared" si="3"/>
        <v>5450</v>
      </c>
    </row>
    <row r="67" s="1" customFormat="1" ht="20.1" customHeight="1" spans="1:9">
      <c r="A67" s="17"/>
      <c r="B67" s="11" t="s">
        <v>78</v>
      </c>
      <c r="C67" s="12">
        <v>202</v>
      </c>
      <c r="D67" s="13">
        <v>3500</v>
      </c>
      <c r="E67" s="14" t="s">
        <v>13</v>
      </c>
      <c r="F67" s="13">
        <v>700</v>
      </c>
      <c r="G67" s="14">
        <v>250</v>
      </c>
      <c r="H67" s="14">
        <f t="shared" si="2"/>
        <v>5250</v>
      </c>
      <c r="I67" s="14">
        <f t="shared" si="3"/>
        <v>5450</v>
      </c>
    </row>
    <row r="68" s="1" customFormat="1" ht="20.1" customHeight="1" spans="1:9">
      <c r="A68" s="17"/>
      <c r="B68" s="11" t="s">
        <v>79</v>
      </c>
      <c r="C68" s="12">
        <v>203</v>
      </c>
      <c r="D68" s="13">
        <v>4290</v>
      </c>
      <c r="E68" s="14" t="s">
        <v>13</v>
      </c>
      <c r="F68" s="13">
        <v>700</v>
      </c>
      <c r="G68" s="14">
        <v>250</v>
      </c>
      <c r="H68" s="14">
        <f t="shared" si="2"/>
        <v>6040</v>
      </c>
      <c r="I68" s="14">
        <f t="shared" si="3"/>
        <v>6240</v>
      </c>
    </row>
    <row r="69" s="1" customFormat="1" ht="20.1" customHeight="1" spans="1:9">
      <c r="A69" s="17"/>
      <c r="B69" s="11" t="s">
        <v>80</v>
      </c>
      <c r="C69" s="12">
        <v>203</v>
      </c>
      <c r="D69" s="13">
        <v>3900</v>
      </c>
      <c r="E69" s="14" t="s">
        <v>13</v>
      </c>
      <c r="F69" s="13">
        <v>800</v>
      </c>
      <c r="G69" s="14">
        <v>250</v>
      </c>
      <c r="H69" s="14">
        <f t="shared" si="2"/>
        <v>5750</v>
      </c>
      <c r="I69" s="14">
        <f t="shared" si="3"/>
        <v>5950</v>
      </c>
    </row>
    <row r="70" s="1" customFormat="1" ht="20.1" customHeight="1" spans="1:9">
      <c r="A70" s="17"/>
      <c r="B70" s="11" t="s">
        <v>81</v>
      </c>
      <c r="C70" s="12">
        <v>203</v>
      </c>
      <c r="D70" s="13">
        <v>3900</v>
      </c>
      <c r="E70" s="14" t="s">
        <v>13</v>
      </c>
      <c r="F70" s="13">
        <v>800</v>
      </c>
      <c r="G70" s="14">
        <v>250</v>
      </c>
      <c r="H70" s="14">
        <f t="shared" si="2"/>
        <v>5750</v>
      </c>
      <c r="I70" s="14">
        <f t="shared" si="3"/>
        <v>5950</v>
      </c>
    </row>
    <row r="71" s="1" customFormat="1" ht="20.1" customHeight="1" spans="1:9">
      <c r="A71" s="17"/>
      <c r="B71" s="11" t="s">
        <v>82</v>
      </c>
      <c r="C71" s="12">
        <v>203</v>
      </c>
      <c r="D71" s="13">
        <v>4290</v>
      </c>
      <c r="E71" s="14" t="s">
        <v>13</v>
      </c>
      <c r="F71" s="13">
        <v>600</v>
      </c>
      <c r="G71" s="14">
        <v>250</v>
      </c>
      <c r="H71" s="14">
        <f t="shared" si="2"/>
        <v>5940</v>
      </c>
      <c r="I71" s="14">
        <f t="shared" si="3"/>
        <v>6140</v>
      </c>
    </row>
    <row r="72" s="1" customFormat="1" ht="20.1" customHeight="1" spans="1:9">
      <c r="A72" s="17"/>
      <c r="B72" s="11" t="s">
        <v>83</v>
      </c>
      <c r="C72" s="12">
        <v>203</v>
      </c>
      <c r="D72" s="13">
        <v>3900</v>
      </c>
      <c r="E72" s="14" t="s">
        <v>13</v>
      </c>
      <c r="F72" s="13">
        <v>500</v>
      </c>
      <c r="G72" s="14">
        <v>250</v>
      </c>
      <c r="H72" s="14">
        <f t="shared" si="2"/>
        <v>5450</v>
      </c>
      <c r="I72" s="14">
        <f t="shared" si="3"/>
        <v>5650</v>
      </c>
    </row>
    <row r="73" s="1" customFormat="1" ht="20.1" customHeight="1" spans="1:9">
      <c r="A73" s="17"/>
      <c r="B73" s="11" t="s">
        <v>84</v>
      </c>
      <c r="C73" s="12">
        <v>203</v>
      </c>
      <c r="D73" s="13">
        <v>3900</v>
      </c>
      <c r="E73" s="14" t="s">
        <v>13</v>
      </c>
      <c r="F73" s="13">
        <v>600</v>
      </c>
      <c r="G73" s="14">
        <v>250</v>
      </c>
      <c r="H73" s="14">
        <f t="shared" si="2"/>
        <v>5550</v>
      </c>
      <c r="I73" s="14">
        <f t="shared" si="3"/>
        <v>5750</v>
      </c>
    </row>
    <row r="74" s="1" customFormat="1" ht="20.1" customHeight="1" spans="1:9">
      <c r="A74" s="17"/>
      <c r="B74" s="11" t="s">
        <v>85</v>
      </c>
      <c r="C74" s="12">
        <v>205</v>
      </c>
      <c r="D74" s="13">
        <v>3900</v>
      </c>
      <c r="E74" s="14" t="s">
        <v>13</v>
      </c>
      <c r="F74" s="13">
        <v>800</v>
      </c>
      <c r="G74" s="14">
        <v>250</v>
      </c>
      <c r="H74" s="14">
        <f t="shared" si="2"/>
        <v>5750</v>
      </c>
      <c r="I74" s="14">
        <f t="shared" si="3"/>
        <v>5950</v>
      </c>
    </row>
    <row r="75" s="1" customFormat="1" ht="20.1" customHeight="1" spans="1:9">
      <c r="A75" s="17"/>
      <c r="B75" s="11" t="s">
        <v>86</v>
      </c>
      <c r="C75" s="12">
        <v>205</v>
      </c>
      <c r="D75" s="13">
        <v>3900</v>
      </c>
      <c r="E75" s="14" t="s">
        <v>13</v>
      </c>
      <c r="F75" s="13">
        <v>800</v>
      </c>
      <c r="G75" s="14">
        <v>250</v>
      </c>
      <c r="H75" s="14">
        <f t="shared" si="2"/>
        <v>5750</v>
      </c>
      <c r="I75" s="14">
        <f t="shared" si="3"/>
        <v>5950</v>
      </c>
    </row>
    <row r="76" s="1" customFormat="1" ht="20.1" customHeight="1" spans="1:9">
      <c r="A76" s="17"/>
      <c r="B76" s="11" t="s">
        <v>87</v>
      </c>
      <c r="C76" s="12">
        <v>205</v>
      </c>
      <c r="D76" s="13">
        <v>3900</v>
      </c>
      <c r="E76" s="14" t="s">
        <v>13</v>
      </c>
      <c r="F76" s="13">
        <v>700</v>
      </c>
      <c r="G76" s="14">
        <v>250</v>
      </c>
      <c r="H76" s="14">
        <f t="shared" si="2"/>
        <v>5650</v>
      </c>
      <c r="I76" s="14">
        <f t="shared" si="3"/>
        <v>5850</v>
      </c>
    </row>
    <row r="77" s="1" customFormat="1" ht="20.1" customHeight="1" spans="1:9">
      <c r="A77" s="17"/>
      <c r="B77" s="11" t="s">
        <v>88</v>
      </c>
      <c r="C77" s="20">
        <v>205</v>
      </c>
      <c r="D77" s="13">
        <v>3900</v>
      </c>
      <c r="E77" s="14" t="s">
        <v>13</v>
      </c>
      <c r="F77" s="13">
        <v>900</v>
      </c>
      <c r="G77" s="14">
        <v>250</v>
      </c>
      <c r="H77" s="14">
        <f t="shared" si="2"/>
        <v>5850</v>
      </c>
      <c r="I77" s="14">
        <f t="shared" si="3"/>
        <v>6050</v>
      </c>
    </row>
    <row r="78" s="1" customFormat="1" ht="20.1" customHeight="1" spans="1:9">
      <c r="A78" s="17"/>
      <c r="B78" s="11" t="s">
        <v>89</v>
      </c>
      <c r="C78" s="12">
        <v>206</v>
      </c>
      <c r="D78" s="13">
        <v>3900</v>
      </c>
      <c r="E78" s="14" t="s">
        <v>13</v>
      </c>
      <c r="F78" s="13">
        <v>500</v>
      </c>
      <c r="G78" s="14">
        <v>250</v>
      </c>
      <c r="H78" s="14">
        <f t="shared" si="2"/>
        <v>5450</v>
      </c>
      <c r="I78" s="14">
        <f t="shared" si="3"/>
        <v>5650</v>
      </c>
    </row>
    <row r="79" s="1" customFormat="1" ht="20.1" customHeight="1" spans="1:9">
      <c r="A79" s="17"/>
      <c r="B79" s="11" t="s">
        <v>90</v>
      </c>
      <c r="C79" s="12">
        <v>206</v>
      </c>
      <c r="D79" s="13">
        <v>3900</v>
      </c>
      <c r="E79" s="14" t="s">
        <v>13</v>
      </c>
      <c r="F79" s="13">
        <v>500</v>
      </c>
      <c r="G79" s="14">
        <v>250</v>
      </c>
      <c r="H79" s="14">
        <f t="shared" si="2"/>
        <v>5450</v>
      </c>
      <c r="I79" s="14">
        <f t="shared" si="3"/>
        <v>5650</v>
      </c>
    </row>
    <row r="80" s="1" customFormat="1" ht="20.1" customHeight="1" spans="1:9">
      <c r="A80" s="17"/>
      <c r="B80" s="11" t="s">
        <v>91</v>
      </c>
      <c r="C80" s="12">
        <v>206</v>
      </c>
      <c r="D80" s="13">
        <v>3900</v>
      </c>
      <c r="E80" s="14" t="s">
        <v>13</v>
      </c>
      <c r="F80" s="13">
        <v>400</v>
      </c>
      <c r="G80" s="14">
        <v>250</v>
      </c>
      <c r="H80" s="14">
        <f t="shared" si="2"/>
        <v>5350</v>
      </c>
      <c r="I80" s="14">
        <f t="shared" si="3"/>
        <v>5550</v>
      </c>
    </row>
    <row r="81" s="1" customFormat="1" ht="20.1" customHeight="1" spans="1:9">
      <c r="A81" s="17"/>
      <c r="B81" s="11" t="s">
        <v>92</v>
      </c>
      <c r="C81" s="12">
        <v>206</v>
      </c>
      <c r="D81" s="13">
        <v>3500</v>
      </c>
      <c r="E81" s="14" t="s">
        <v>13</v>
      </c>
      <c r="F81" s="13">
        <v>600</v>
      </c>
      <c r="G81" s="14">
        <v>250</v>
      </c>
      <c r="H81" s="14">
        <f t="shared" si="2"/>
        <v>5150</v>
      </c>
      <c r="I81" s="14">
        <f t="shared" si="3"/>
        <v>5350</v>
      </c>
    </row>
    <row r="82" s="1" customFormat="1" ht="20.1" customHeight="1" spans="1:9">
      <c r="A82" s="17"/>
      <c r="B82" s="11" t="s">
        <v>93</v>
      </c>
      <c r="C82" s="20">
        <v>206</v>
      </c>
      <c r="D82" s="13">
        <v>3500</v>
      </c>
      <c r="E82" s="14" t="s">
        <v>13</v>
      </c>
      <c r="F82" s="13">
        <v>600</v>
      </c>
      <c r="G82" s="14">
        <v>250</v>
      </c>
      <c r="H82" s="14">
        <f t="shared" si="2"/>
        <v>5150</v>
      </c>
      <c r="I82" s="14">
        <f t="shared" si="3"/>
        <v>5350</v>
      </c>
    </row>
    <row r="83" s="1" customFormat="1" ht="20.1" customHeight="1" spans="1:9">
      <c r="A83" s="17"/>
      <c r="B83" s="11" t="s">
        <v>94</v>
      </c>
      <c r="C83" s="12">
        <v>207</v>
      </c>
      <c r="D83" s="13">
        <v>3500</v>
      </c>
      <c r="E83" s="14" t="s">
        <v>13</v>
      </c>
      <c r="F83" s="13">
        <v>1000</v>
      </c>
      <c r="G83" s="14">
        <v>250</v>
      </c>
      <c r="H83" s="14">
        <f t="shared" si="2"/>
        <v>5550</v>
      </c>
      <c r="I83" s="14">
        <f t="shared" si="3"/>
        <v>5750</v>
      </c>
    </row>
    <row r="84" s="1" customFormat="1" ht="20.1" customHeight="1" spans="1:9">
      <c r="A84" s="17"/>
      <c r="B84" s="11" t="s">
        <v>95</v>
      </c>
      <c r="C84" s="12">
        <v>207</v>
      </c>
      <c r="D84" s="13">
        <v>3500</v>
      </c>
      <c r="E84" s="14" t="s">
        <v>13</v>
      </c>
      <c r="F84" s="13">
        <v>800</v>
      </c>
      <c r="G84" s="14">
        <v>250</v>
      </c>
      <c r="H84" s="14">
        <f t="shared" si="2"/>
        <v>5350</v>
      </c>
      <c r="I84" s="14">
        <f t="shared" si="3"/>
        <v>5550</v>
      </c>
    </row>
    <row r="85" s="1" customFormat="1" ht="20.1" customHeight="1" spans="1:9">
      <c r="A85" s="17"/>
      <c r="B85" s="11" t="s">
        <v>96</v>
      </c>
      <c r="C85" s="12">
        <v>207</v>
      </c>
      <c r="D85" s="13">
        <v>3500</v>
      </c>
      <c r="E85" s="14" t="s">
        <v>13</v>
      </c>
      <c r="F85" s="13">
        <v>800</v>
      </c>
      <c r="G85" s="14">
        <v>250</v>
      </c>
      <c r="H85" s="14">
        <f t="shared" si="2"/>
        <v>5350</v>
      </c>
      <c r="I85" s="14">
        <f t="shared" si="3"/>
        <v>5550</v>
      </c>
    </row>
    <row r="86" s="1" customFormat="1" ht="20.1" customHeight="1" spans="1:9">
      <c r="A86" s="17"/>
      <c r="B86" s="11" t="s">
        <v>97</v>
      </c>
      <c r="C86" s="12">
        <v>207</v>
      </c>
      <c r="D86" s="13">
        <v>3500</v>
      </c>
      <c r="E86" s="14" t="s">
        <v>13</v>
      </c>
      <c r="F86" s="13">
        <v>1000</v>
      </c>
      <c r="G86" s="14">
        <v>250</v>
      </c>
      <c r="H86" s="14">
        <f t="shared" si="2"/>
        <v>5550</v>
      </c>
      <c r="I86" s="14">
        <f t="shared" si="3"/>
        <v>5750</v>
      </c>
    </row>
    <row r="87" s="1" customFormat="1" ht="20.1" customHeight="1" spans="1:9">
      <c r="A87" s="17"/>
      <c r="B87" s="11" t="s">
        <v>98</v>
      </c>
      <c r="C87" s="12">
        <v>207</v>
      </c>
      <c r="D87" s="13">
        <v>3500</v>
      </c>
      <c r="E87" s="14" t="s">
        <v>13</v>
      </c>
      <c r="F87" s="13">
        <v>800</v>
      </c>
      <c r="G87" s="14">
        <v>250</v>
      </c>
      <c r="H87" s="14">
        <f t="shared" si="2"/>
        <v>5350</v>
      </c>
      <c r="I87" s="14">
        <f t="shared" si="3"/>
        <v>5550</v>
      </c>
    </row>
    <row r="88" s="1" customFormat="1" ht="20.1" customHeight="1" spans="1:9">
      <c r="A88" s="17"/>
      <c r="B88" s="11" t="s">
        <v>99</v>
      </c>
      <c r="C88" s="12">
        <v>208</v>
      </c>
      <c r="D88" s="13">
        <v>3500</v>
      </c>
      <c r="E88" s="14" t="s">
        <v>13</v>
      </c>
      <c r="F88" s="13">
        <v>800</v>
      </c>
      <c r="G88" s="14">
        <v>250</v>
      </c>
      <c r="H88" s="14">
        <f t="shared" si="2"/>
        <v>5350</v>
      </c>
      <c r="I88" s="14">
        <f t="shared" si="3"/>
        <v>5550</v>
      </c>
    </row>
    <row r="89" s="1" customFormat="1" ht="20.1" customHeight="1" spans="1:9">
      <c r="A89" s="17"/>
      <c r="B89" s="11" t="s">
        <v>100</v>
      </c>
      <c r="C89" s="12">
        <v>208</v>
      </c>
      <c r="D89" s="13">
        <v>3500</v>
      </c>
      <c r="E89" s="14" t="s">
        <v>13</v>
      </c>
      <c r="F89" s="13">
        <v>800</v>
      </c>
      <c r="G89" s="14">
        <v>250</v>
      </c>
      <c r="H89" s="14">
        <f t="shared" si="2"/>
        <v>5350</v>
      </c>
      <c r="I89" s="14">
        <f t="shared" si="3"/>
        <v>5550</v>
      </c>
    </row>
    <row r="90" s="1" customFormat="1" ht="20.1" customHeight="1" spans="1:9">
      <c r="A90" s="17"/>
      <c r="B90" s="11" t="s">
        <v>101</v>
      </c>
      <c r="C90" s="12">
        <v>209</v>
      </c>
      <c r="D90" s="13">
        <v>3850</v>
      </c>
      <c r="E90" s="14" t="s">
        <v>13</v>
      </c>
      <c r="F90" s="13">
        <v>200</v>
      </c>
      <c r="G90" s="14">
        <v>250</v>
      </c>
      <c r="H90" s="14">
        <f t="shared" si="2"/>
        <v>5100</v>
      </c>
      <c r="I90" s="14">
        <f t="shared" si="3"/>
        <v>5300</v>
      </c>
    </row>
    <row r="91" s="1" customFormat="1" ht="20.1" customHeight="1" spans="1:9">
      <c r="A91" s="17"/>
      <c r="B91" s="11" t="s">
        <v>102</v>
      </c>
      <c r="C91" s="12">
        <v>209</v>
      </c>
      <c r="D91" s="13">
        <v>3850</v>
      </c>
      <c r="E91" s="14" t="s">
        <v>13</v>
      </c>
      <c r="F91" s="13">
        <v>200</v>
      </c>
      <c r="G91" s="14">
        <v>250</v>
      </c>
      <c r="H91" s="14">
        <f t="shared" si="2"/>
        <v>5100</v>
      </c>
      <c r="I91" s="14">
        <f t="shared" si="3"/>
        <v>5300</v>
      </c>
    </row>
    <row r="92" s="1" customFormat="1" ht="20.1" customHeight="1" spans="1:9">
      <c r="A92" s="17"/>
      <c r="B92" s="11" t="s">
        <v>103</v>
      </c>
      <c r="C92" s="12">
        <v>209</v>
      </c>
      <c r="D92" s="13">
        <v>3850</v>
      </c>
      <c r="E92" s="14" t="s">
        <v>13</v>
      </c>
      <c r="F92" s="13">
        <v>500</v>
      </c>
      <c r="G92" s="14">
        <v>250</v>
      </c>
      <c r="H92" s="14">
        <f t="shared" si="2"/>
        <v>5400</v>
      </c>
      <c r="I92" s="14">
        <f t="shared" si="3"/>
        <v>5600</v>
      </c>
    </row>
    <row r="93" s="1" customFormat="1" ht="20.1" customHeight="1" spans="1:9">
      <c r="A93" s="17"/>
      <c r="B93" s="11" t="s">
        <v>104</v>
      </c>
      <c r="C93" s="12">
        <v>210</v>
      </c>
      <c r="D93" s="13">
        <v>5000</v>
      </c>
      <c r="E93" s="14" t="s">
        <v>13</v>
      </c>
      <c r="F93" s="13">
        <v>700</v>
      </c>
      <c r="G93" s="14">
        <v>250</v>
      </c>
      <c r="H93" s="14">
        <f t="shared" si="2"/>
        <v>6750</v>
      </c>
      <c r="I93" s="14">
        <f t="shared" si="3"/>
        <v>6950</v>
      </c>
    </row>
    <row r="94" s="1" customFormat="1" ht="20.1" customHeight="1" spans="1:9">
      <c r="A94" s="17"/>
      <c r="B94" s="11" t="s">
        <v>105</v>
      </c>
      <c r="C94" s="12">
        <v>211</v>
      </c>
      <c r="D94" s="13">
        <v>7000</v>
      </c>
      <c r="E94" s="14" t="s">
        <v>13</v>
      </c>
      <c r="F94" s="13">
        <v>0</v>
      </c>
      <c r="G94" s="14">
        <v>250</v>
      </c>
      <c r="H94" s="14">
        <f t="shared" si="2"/>
        <v>8050</v>
      </c>
      <c r="I94" s="14">
        <f t="shared" si="3"/>
        <v>8250</v>
      </c>
    </row>
    <row r="95" s="1" customFormat="1" ht="20.1" customHeight="1" spans="1:9">
      <c r="A95" s="17"/>
      <c r="B95" s="11" t="s">
        <v>106</v>
      </c>
      <c r="C95" s="12">
        <v>211</v>
      </c>
      <c r="D95" s="13">
        <v>4290</v>
      </c>
      <c r="E95" s="14" t="s">
        <v>13</v>
      </c>
      <c r="F95" s="13">
        <v>200</v>
      </c>
      <c r="G95" s="14">
        <v>250</v>
      </c>
      <c r="H95" s="14">
        <f t="shared" si="2"/>
        <v>5540</v>
      </c>
      <c r="I95" s="14">
        <f t="shared" si="3"/>
        <v>5740</v>
      </c>
    </row>
    <row r="96" s="1" customFormat="1" ht="20.1" customHeight="1" spans="1:9">
      <c r="A96" s="17"/>
      <c r="B96" s="11" t="s">
        <v>107</v>
      </c>
      <c r="C96" s="12">
        <v>211</v>
      </c>
      <c r="D96" s="13">
        <v>3500</v>
      </c>
      <c r="E96" s="14" t="s">
        <v>13</v>
      </c>
      <c r="F96" s="13">
        <v>100</v>
      </c>
      <c r="G96" s="14">
        <v>250</v>
      </c>
      <c r="H96" s="14">
        <f t="shared" si="2"/>
        <v>4650</v>
      </c>
      <c r="I96" s="14">
        <f t="shared" si="3"/>
        <v>4850</v>
      </c>
    </row>
    <row r="97" s="1" customFormat="1" ht="20.1" customHeight="1" spans="1:9">
      <c r="A97" s="17"/>
      <c r="B97" s="11" t="s">
        <v>108</v>
      </c>
      <c r="C97" s="12">
        <v>211</v>
      </c>
      <c r="D97" s="13">
        <v>7000</v>
      </c>
      <c r="E97" s="14" t="s">
        <v>13</v>
      </c>
      <c r="F97" s="13">
        <v>100</v>
      </c>
      <c r="G97" s="14">
        <v>250</v>
      </c>
      <c r="H97" s="14">
        <f t="shared" si="2"/>
        <v>8150</v>
      </c>
      <c r="I97" s="14">
        <f t="shared" si="3"/>
        <v>8350</v>
      </c>
    </row>
    <row r="98" s="1" customFormat="1" ht="20.1" customHeight="1" spans="1:9">
      <c r="A98" s="17"/>
      <c r="B98" s="11" t="s">
        <v>109</v>
      </c>
      <c r="C98" s="12">
        <v>211</v>
      </c>
      <c r="D98" s="13">
        <v>5000</v>
      </c>
      <c r="E98" s="14" t="s">
        <v>13</v>
      </c>
      <c r="F98" s="13">
        <v>0</v>
      </c>
      <c r="G98" s="14">
        <v>250</v>
      </c>
      <c r="H98" s="14">
        <f t="shared" si="2"/>
        <v>6050</v>
      </c>
      <c r="I98" s="14">
        <f t="shared" si="3"/>
        <v>6250</v>
      </c>
    </row>
    <row r="99" s="1" customFormat="1" ht="20.1" customHeight="1" spans="1:9">
      <c r="A99" s="17"/>
      <c r="B99" s="11" t="s">
        <v>110</v>
      </c>
      <c r="C99" s="12">
        <v>211</v>
      </c>
      <c r="D99" s="13">
        <v>7000</v>
      </c>
      <c r="E99" s="14" t="s">
        <v>13</v>
      </c>
      <c r="F99" s="13">
        <v>0</v>
      </c>
      <c r="G99" s="14">
        <v>250</v>
      </c>
      <c r="H99" s="14">
        <f t="shared" si="2"/>
        <v>8050</v>
      </c>
      <c r="I99" s="14">
        <f t="shared" si="3"/>
        <v>8250</v>
      </c>
    </row>
    <row r="100" s="1" customFormat="1" ht="20.1" customHeight="1" spans="1:9">
      <c r="A100" s="17"/>
      <c r="B100" s="11" t="s">
        <v>111</v>
      </c>
      <c r="C100" s="20">
        <v>211</v>
      </c>
      <c r="D100" s="13">
        <v>7000</v>
      </c>
      <c r="E100" s="14" t="s">
        <v>13</v>
      </c>
      <c r="F100" s="13">
        <v>0</v>
      </c>
      <c r="G100" s="14">
        <v>250</v>
      </c>
      <c r="H100" s="14">
        <f t="shared" si="2"/>
        <v>8050</v>
      </c>
      <c r="I100" s="14">
        <f t="shared" si="3"/>
        <v>8250</v>
      </c>
    </row>
    <row r="101" s="1" customFormat="1" ht="20.1" customHeight="1" spans="1:9">
      <c r="A101" s="17"/>
      <c r="B101" s="11" t="s">
        <v>112</v>
      </c>
      <c r="C101" s="21">
        <v>211</v>
      </c>
      <c r="D101" s="13">
        <v>7000</v>
      </c>
      <c r="E101" s="14" t="s">
        <v>13</v>
      </c>
      <c r="F101" s="13">
        <v>0</v>
      </c>
      <c r="G101" s="14">
        <v>250</v>
      </c>
      <c r="H101" s="14">
        <f t="shared" si="2"/>
        <v>8050</v>
      </c>
      <c r="I101" s="14">
        <f t="shared" si="3"/>
        <v>8250</v>
      </c>
    </row>
    <row r="102" s="1" customFormat="1" ht="20.1" customHeight="1" spans="1:9">
      <c r="A102" s="17"/>
      <c r="B102" s="11" t="s">
        <v>113</v>
      </c>
      <c r="C102" s="12">
        <v>212</v>
      </c>
      <c r="D102" s="13">
        <v>3850</v>
      </c>
      <c r="E102" s="14" t="s">
        <v>13</v>
      </c>
      <c r="F102" s="13">
        <v>500</v>
      </c>
      <c r="G102" s="14">
        <v>250</v>
      </c>
      <c r="H102" s="14">
        <f t="shared" si="2"/>
        <v>5400</v>
      </c>
      <c r="I102" s="14">
        <f t="shared" si="3"/>
        <v>5600</v>
      </c>
    </row>
    <row r="103" s="1" customFormat="1" ht="20.1" customHeight="1" spans="1:9">
      <c r="A103" s="17"/>
      <c r="B103" s="11" t="s">
        <v>114</v>
      </c>
      <c r="C103" s="21">
        <v>216</v>
      </c>
      <c r="D103" s="13">
        <v>3900</v>
      </c>
      <c r="E103" s="14" t="s">
        <v>13</v>
      </c>
      <c r="F103" s="13">
        <v>900</v>
      </c>
      <c r="G103" s="14">
        <v>250</v>
      </c>
      <c r="H103" s="14">
        <f t="shared" si="2"/>
        <v>5850</v>
      </c>
      <c r="I103" s="14">
        <f t="shared" si="3"/>
        <v>6050</v>
      </c>
    </row>
    <row r="104" s="1" customFormat="1" ht="20.1" customHeight="1" spans="1:9">
      <c r="A104" s="17"/>
      <c r="B104" s="11" t="s">
        <v>115</v>
      </c>
      <c r="C104" s="12">
        <v>216</v>
      </c>
      <c r="D104" s="13">
        <v>3900</v>
      </c>
      <c r="E104" s="14" t="s">
        <v>13</v>
      </c>
      <c r="F104" s="13">
        <v>900</v>
      </c>
      <c r="G104" s="14">
        <v>250</v>
      </c>
      <c r="H104" s="14">
        <f t="shared" si="2"/>
        <v>5850</v>
      </c>
      <c r="I104" s="14">
        <f t="shared" si="3"/>
        <v>6050</v>
      </c>
    </row>
    <row r="105" s="1" customFormat="1" ht="20.1" customHeight="1" spans="1:9">
      <c r="A105" s="17"/>
      <c r="B105" s="11" t="s">
        <v>116</v>
      </c>
      <c r="C105" s="12">
        <v>216</v>
      </c>
      <c r="D105" s="13">
        <v>3900</v>
      </c>
      <c r="E105" s="14" t="s">
        <v>13</v>
      </c>
      <c r="F105" s="13">
        <v>900</v>
      </c>
      <c r="G105" s="14">
        <v>250</v>
      </c>
      <c r="H105" s="14">
        <f t="shared" si="2"/>
        <v>5850</v>
      </c>
      <c r="I105" s="14">
        <f t="shared" si="3"/>
        <v>6050</v>
      </c>
    </row>
    <row r="106" s="1" customFormat="1" ht="20.1" customHeight="1" spans="1:9">
      <c r="A106" s="17"/>
      <c r="B106" s="11" t="s">
        <v>117</v>
      </c>
      <c r="C106" s="12">
        <v>216</v>
      </c>
      <c r="D106" s="13">
        <v>3900</v>
      </c>
      <c r="E106" s="14" t="s">
        <v>13</v>
      </c>
      <c r="F106" s="13">
        <v>900</v>
      </c>
      <c r="G106" s="14">
        <v>250</v>
      </c>
      <c r="H106" s="14">
        <f t="shared" si="2"/>
        <v>5850</v>
      </c>
      <c r="I106" s="14">
        <f t="shared" si="3"/>
        <v>6050</v>
      </c>
    </row>
    <row r="107" s="1" customFormat="1" ht="20.1" customHeight="1" spans="1:9">
      <c r="A107" s="17"/>
      <c r="B107" s="11" t="s">
        <v>118</v>
      </c>
      <c r="C107" s="12">
        <v>218</v>
      </c>
      <c r="D107" s="13">
        <v>3900</v>
      </c>
      <c r="E107" s="14" t="s">
        <v>13</v>
      </c>
      <c r="F107" s="13">
        <v>900</v>
      </c>
      <c r="G107" s="14">
        <v>250</v>
      </c>
      <c r="H107" s="14">
        <f t="shared" ref="H107:H170" si="4">D107+F107+G107+800</f>
        <v>5850</v>
      </c>
      <c r="I107" s="14">
        <f t="shared" ref="I107:I170" si="5">D107+F107+G107+1000</f>
        <v>6050</v>
      </c>
    </row>
    <row r="108" s="1" customFormat="1" ht="20.1" customHeight="1" spans="1:9">
      <c r="A108" s="17"/>
      <c r="B108" s="11" t="s">
        <v>119</v>
      </c>
      <c r="C108" s="12">
        <v>218</v>
      </c>
      <c r="D108" s="13">
        <v>3900</v>
      </c>
      <c r="E108" s="14" t="s">
        <v>13</v>
      </c>
      <c r="F108" s="13">
        <v>900</v>
      </c>
      <c r="G108" s="14">
        <v>250</v>
      </c>
      <c r="H108" s="14">
        <f t="shared" si="4"/>
        <v>5850</v>
      </c>
      <c r="I108" s="14">
        <f t="shared" si="5"/>
        <v>6050</v>
      </c>
    </row>
    <row r="109" s="1" customFormat="1" ht="20.1" customHeight="1" spans="1:9">
      <c r="A109" s="17"/>
      <c r="B109" s="11" t="s">
        <v>120</v>
      </c>
      <c r="C109" s="12">
        <v>218</v>
      </c>
      <c r="D109" s="13">
        <v>3900</v>
      </c>
      <c r="E109" s="14" t="s">
        <v>13</v>
      </c>
      <c r="F109" s="13">
        <v>800</v>
      </c>
      <c r="G109" s="14">
        <v>250</v>
      </c>
      <c r="H109" s="14">
        <f t="shared" si="4"/>
        <v>5750</v>
      </c>
      <c r="I109" s="14">
        <f t="shared" si="5"/>
        <v>5950</v>
      </c>
    </row>
    <row r="110" s="1" customFormat="1" ht="20.1" customHeight="1" spans="1:9">
      <c r="A110" s="17"/>
      <c r="B110" s="11" t="s">
        <v>121</v>
      </c>
      <c r="C110" s="12">
        <v>218</v>
      </c>
      <c r="D110" s="13">
        <v>4290</v>
      </c>
      <c r="E110" s="14" t="s">
        <v>13</v>
      </c>
      <c r="F110" s="13">
        <v>900</v>
      </c>
      <c r="G110" s="14">
        <v>250</v>
      </c>
      <c r="H110" s="14">
        <f t="shared" si="4"/>
        <v>6240</v>
      </c>
      <c r="I110" s="14">
        <f t="shared" si="5"/>
        <v>6440</v>
      </c>
    </row>
    <row r="111" s="1" customFormat="1" ht="20.1" customHeight="1" spans="1:9">
      <c r="A111" s="17"/>
      <c r="B111" s="11" t="s">
        <v>122</v>
      </c>
      <c r="C111" s="12">
        <v>218</v>
      </c>
      <c r="D111" s="13">
        <v>3900</v>
      </c>
      <c r="E111" s="14" t="s">
        <v>13</v>
      </c>
      <c r="F111" s="13">
        <v>900</v>
      </c>
      <c r="G111" s="14">
        <v>250</v>
      </c>
      <c r="H111" s="14">
        <f t="shared" si="4"/>
        <v>5850</v>
      </c>
      <c r="I111" s="14">
        <f t="shared" si="5"/>
        <v>6050</v>
      </c>
    </row>
    <row r="112" s="1" customFormat="1" ht="20.1" customHeight="1" spans="1:9">
      <c r="A112" s="17"/>
      <c r="B112" s="11" t="s">
        <v>123</v>
      </c>
      <c r="C112" s="21">
        <v>218</v>
      </c>
      <c r="D112" s="13">
        <v>3900</v>
      </c>
      <c r="E112" s="14" t="s">
        <v>13</v>
      </c>
      <c r="F112" s="13">
        <v>900</v>
      </c>
      <c r="G112" s="14">
        <v>250</v>
      </c>
      <c r="H112" s="14">
        <f t="shared" si="4"/>
        <v>5850</v>
      </c>
      <c r="I112" s="14">
        <f t="shared" si="5"/>
        <v>6050</v>
      </c>
    </row>
    <row r="113" s="1" customFormat="1" ht="20.1" customHeight="1" spans="1:9">
      <c r="A113" s="17"/>
      <c r="B113" s="11" t="s">
        <v>124</v>
      </c>
      <c r="C113" s="12">
        <v>218</v>
      </c>
      <c r="D113" s="13">
        <v>3900</v>
      </c>
      <c r="E113" s="14" t="s">
        <v>13</v>
      </c>
      <c r="F113" s="13">
        <v>800</v>
      </c>
      <c r="G113" s="14">
        <v>250</v>
      </c>
      <c r="H113" s="14">
        <f t="shared" si="4"/>
        <v>5750</v>
      </c>
      <c r="I113" s="14">
        <f t="shared" si="5"/>
        <v>5950</v>
      </c>
    </row>
    <row r="114" s="1" customFormat="1" ht="20.1" customHeight="1" spans="1:9">
      <c r="A114" s="17"/>
      <c r="B114" s="11" t="s">
        <v>125</v>
      </c>
      <c r="C114" s="12">
        <v>218</v>
      </c>
      <c r="D114" s="13">
        <v>3900</v>
      </c>
      <c r="E114" s="14" t="s">
        <v>13</v>
      </c>
      <c r="F114" s="13">
        <v>900</v>
      </c>
      <c r="G114" s="14">
        <v>250</v>
      </c>
      <c r="H114" s="14">
        <f t="shared" si="4"/>
        <v>5850</v>
      </c>
      <c r="I114" s="14">
        <f t="shared" si="5"/>
        <v>6050</v>
      </c>
    </row>
    <row r="115" s="1" customFormat="1" ht="20.1" customHeight="1" spans="1:9">
      <c r="A115" s="17"/>
      <c r="B115" s="11" t="s">
        <v>126</v>
      </c>
      <c r="C115" s="12">
        <v>219</v>
      </c>
      <c r="D115" s="13">
        <v>3900</v>
      </c>
      <c r="E115" s="14" t="s">
        <v>13</v>
      </c>
      <c r="F115" s="13">
        <v>900</v>
      </c>
      <c r="G115" s="14">
        <v>250</v>
      </c>
      <c r="H115" s="14">
        <f t="shared" si="4"/>
        <v>5850</v>
      </c>
      <c r="I115" s="14">
        <f t="shared" si="5"/>
        <v>6050</v>
      </c>
    </row>
    <row r="116" s="1" customFormat="1" ht="20.1" customHeight="1" spans="1:9">
      <c r="A116" s="17"/>
      <c r="B116" s="11" t="s">
        <v>127</v>
      </c>
      <c r="C116" s="12">
        <v>219</v>
      </c>
      <c r="D116" s="13">
        <v>4290</v>
      </c>
      <c r="E116" s="14" t="s">
        <v>13</v>
      </c>
      <c r="F116" s="13">
        <v>900</v>
      </c>
      <c r="G116" s="14">
        <v>250</v>
      </c>
      <c r="H116" s="14">
        <f t="shared" si="4"/>
        <v>6240</v>
      </c>
      <c r="I116" s="14">
        <f t="shared" si="5"/>
        <v>6440</v>
      </c>
    </row>
    <row r="117" s="1" customFormat="1" ht="20.1" customHeight="1" spans="1:9">
      <c r="A117" s="19"/>
      <c r="B117" s="11" t="s">
        <v>128</v>
      </c>
      <c r="C117" s="12">
        <v>219</v>
      </c>
      <c r="D117" s="13">
        <v>3900</v>
      </c>
      <c r="E117" s="14" t="s">
        <v>13</v>
      </c>
      <c r="F117" s="13">
        <v>700</v>
      </c>
      <c r="G117" s="14">
        <v>250</v>
      </c>
      <c r="H117" s="14">
        <f t="shared" si="4"/>
        <v>5650</v>
      </c>
      <c r="I117" s="14">
        <f t="shared" si="5"/>
        <v>5850</v>
      </c>
    </row>
    <row r="118" s="1" customFormat="1" ht="20.1" customHeight="1" spans="1:9">
      <c r="A118" s="18" t="s">
        <v>129</v>
      </c>
      <c r="B118" s="11" t="s">
        <v>130</v>
      </c>
      <c r="C118" s="12"/>
      <c r="D118" s="13">
        <v>3900</v>
      </c>
      <c r="E118" s="14" t="s">
        <v>13</v>
      </c>
      <c r="F118" s="13">
        <v>700</v>
      </c>
      <c r="G118" s="14">
        <v>250</v>
      </c>
      <c r="H118" s="14">
        <f t="shared" si="4"/>
        <v>5650</v>
      </c>
      <c r="I118" s="14">
        <f t="shared" si="5"/>
        <v>5850</v>
      </c>
    </row>
    <row r="119" s="1" customFormat="1" ht="20.1" customHeight="1" spans="1:9">
      <c r="A119" s="17"/>
      <c r="B119" s="11" t="s">
        <v>131</v>
      </c>
      <c r="C119" s="12"/>
      <c r="D119" s="13">
        <v>3500</v>
      </c>
      <c r="E119" s="14" t="s">
        <v>13</v>
      </c>
      <c r="F119" s="13">
        <v>700</v>
      </c>
      <c r="G119" s="14">
        <v>250</v>
      </c>
      <c r="H119" s="14">
        <f t="shared" si="4"/>
        <v>5250</v>
      </c>
      <c r="I119" s="14">
        <f t="shared" si="5"/>
        <v>5450</v>
      </c>
    </row>
    <row r="120" s="1" customFormat="1" ht="20.1" customHeight="1" spans="1:9">
      <c r="A120" s="17"/>
      <c r="B120" s="11" t="s">
        <v>132</v>
      </c>
      <c r="C120" s="12"/>
      <c r="D120" s="13">
        <v>4290</v>
      </c>
      <c r="E120" s="14" t="s">
        <v>13</v>
      </c>
      <c r="F120" s="13">
        <v>700</v>
      </c>
      <c r="G120" s="14">
        <v>250</v>
      </c>
      <c r="H120" s="14">
        <f t="shared" si="4"/>
        <v>6040</v>
      </c>
      <c r="I120" s="14">
        <f t="shared" si="5"/>
        <v>6240</v>
      </c>
    </row>
    <row r="121" s="1" customFormat="1" ht="20.1" customHeight="1" spans="1:9">
      <c r="A121" s="17"/>
      <c r="B121" s="11" t="s">
        <v>133</v>
      </c>
      <c r="C121" s="12"/>
      <c r="D121" s="13">
        <v>3500</v>
      </c>
      <c r="E121" s="14" t="s">
        <v>13</v>
      </c>
      <c r="F121" s="13">
        <v>600</v>
      </c>
      <c r="G121" s="14">
        <v>250</v>
      </c>
      <c r="H121" s="14">
        <f t="shared" si="4"/>
        <v>5150</v>
      </c>
      <c r="I121" s="14">
        <f t="shared" si="5"/>
        <v>5350</v>
      </c>
    </row>
    <row r="122" s="1" customFormat="1" ht="20.1" customHeight="1" spans="1:9">
      <c r="A122" s="19"/>
      <c r="B122" s="11" t="s">
        <v>134</v>
      </c>
      <c r="C122" s="12"/>
      <c r="D122" s="13">
        <v>4290</v>
      </c>
      <c r="E122" s="14" t="s">
        <v>13</v>
      </c>
      <c r="F122" s="13">
        <v>200</v>
      </c>
      <c r="G122" s="14">
        <v>250</v>
      </c>
      <c r="H122" s="14">
        <f t="shared" si="4"/>
        <v>5540</v>
      </c>
      <c r="I122" s="14">
        <f t="shared" si="5"/>
        <v>5740</v>
      </c>
    </row>
    <row r="123" s="1" customFormat="1" ht="20.1" customHeight="1" spans="1:9">
      <c r="A123" s="19" t="s">
        <v>135</v>
      </c>
      <c r="B123" s="11" t="s">
        <v>136</v>
      </c>
      <c r="C123" s="12"/>
      <c r="D123" s="13">
        <v>3500</v>
      </c>
      <c r="E123" s="14" t="s">
        <v>13</v>
      </c>
      <c r="F123" s="13">
        <v>900</v>
      </c>
      <c r="G123" s="14">
        <v>250</v>
      </c>
      <c r="H123" s="14">
        <f t="shared" si="4"/>
        <v>5450</v>
      </c>
      <c r="I123" s="14">
        <f t="shared" si="5"/>
        <v>5650</v>
      </c>
    </row>
    <row r="124" s="1" customFormat="1" ht="20.1" customHeight="1" spans="1:9">
      <c r="A124" s="7" t="s">
        <v>137</v>
      </c>
      <c r="B124" s="22" t="s">
        <v>138</v>
      </c>
      <c r="C124" s="22"/>
      <c r="D124" s="23">
        <v>3500</v>
      </c>
      <c r="E124" s="14" t="s">
        <v>13</v>
      </c>
      <c r="F124" s="13">
        <v>0</v>
      </c>
      <c r="G124" s="14">
        <v>250</v>
      </c>
      <c r="H124" s="14">
        <f t="shared" si="4"/>
        <v>4550</v>
      </c>
      <c r="I124" s="14">
        <f t="shared" si="5"/>
        <v>4750</v>
      </c>
    </row>
    <row r="125" s="1" customFormat="1" ht="20.1" customHeight="1" spans="1:9">
      <c r="A125" s="7"/>
      <c r="B125" s="22" t="s">
        <v>139</v>
      </c>
      <c r="C125" s="22"/>
      <c r="D125" s="23">
        <v>3500</v>
      </c>
      <c r="E125" s="14" t="s">
        <v>13</v>
      </c>
      <c r="F125" s="13">
        <v>0</v>
      </c>
      <c r="G125" s="14">
        <v>250</v>
      </c>
      <c r="H125" s="14">
        <f t="shared" si="4"/>
        <v>4550</v>
      </c>
      <c r="I125" s="14">
        <f t="shared" si="5"/>
        <v>4750</v>
      </c>
    </row>
    <row r="126" s="1" customFormat="1" ht="20.1" customHeight="1" spans="1:9">
      <c r="A126" s="7"/>
      <c r="B126" s="22" t="s">
        <v>140</v>
      </c>
      <c r="C126" s="22"/>
      <c r="D126" s="23">
        <v>3850</v>
      </c>
      <c r="E126" s="14" t="s">
        <v>13</v>
      </c>
      <c r="F126" s="13">
        <v>0</v>
      </c>
      <c r="G126" s="14">
        <v>250</v>
      </c>
      <c r="H126" s="14">
        <f t="shared" si="4"/>
        <v>4900</v>
      </c>
      <c r="I126" s="14">
        <f t="shared" si="5"/>
        <v>5100</v>
      </c>
    </row>
    <row r="127" s="1" customFormat="1" ht="20.1" customHeight="1" spans="1:9">
      <c r="A127" s="7"/>
      <c r="B127" s="22" t="s">
        <v>141</v>
      </c>
      <c r="C127" s="22"/>
      <c r="D127" s="23">
        <v>3500</v>
      </c>
      <c r="E127" s="14" t="s">
        <v>13</v>
      </c>
      <c r="F127" s="13">
        <v>0</v>
      </c>
      <c r="G127" s="14">
        <v>250</v>
      </c>
      <c r="H127" s="14">
        <f t="shared" si="4"/>
        <v>4550</v>
      </c>
      <c r="I127" s="14">
        <f t="shared" si="5"/>
        <v>4750</v>
      </c>
    </row>
    <row r="128" s="1" customFormat="1" ht="20.1" customHeight="1" spans="1:9">
      <c r="A128" s="7"/>
      <c r="B128" s="22" t="s">
        <v>142</v>
      </c>
      <c r="C128" s="22"/>
      <c r="D128" s="23">
        <v>3500</v>
      </c>
      <c r="E128" s="14" t="s">
        <v>13</v>
      </c>
      <c r="F128" s="13">
        <v>0</v>
      </c>
      <c r="G128" s="14">
        <v>250</v>
      </c>
      <c r="H128" s="14">
        <f t="shared" si="4"/>
        <v>4550</v>
      </c>
      <c r="I128" s="14">
        <f t="shared" si="5"/>
        <v>4750</v>
      </c>
    </row>
    <row r="129" s="1" customFormat="1" ht="20.1" customHeight="1" spans="1:9">
      <c r="A129" s="7"/>
      <c r="B129" s="22" t="s">
        <v>143</v>
      </c>
      <c r="C129" s="22"/>
      <c r="D129" s="23">
        <v>3900</v>
      </c>
      <c r="E129" s="14" t="s">
        <v>13</v>
      </c>
      <c r="F129" s="13">
        <v>0</v>
      </c>
      <c r="G129" s="14">
        <v>250</v>
      </c>
      <c r="H129" s="14">
        <f t="shared" si="4"/>
        <v>4950</v>
      </c>
      <c r="I129" s="14">
        <f t="shared" si="5"/>
        <v>5150</v>
      </c>
    </row>
    <row r="130" s="1" customFormat="1" ht="20.1" customHeight="1" spans="1:9">
      <c r="A130" s="7"/>
      <c r="B130" s="22" t="s">
        <v>144</v>
      </c>
      <c r="C130" s="22"/>
      <c r="D130" s="23">
        <v>3900</v>
      </c>
      <c r="E130" s="14" t="s">
        <v>13</v>
      </c>
      <c r="F130" s="13">
        <v>0</v>
      </c>
      <c r="G130" s="14">
        <v>250</v>
      </c>
      <c r="H130" s="14">
        <f t="shared" si="4"/>
        <v>4950</v>
      </c>
      <c r="I130" s="14">
        <f t="shared" si="5"/>
        <v>5150</v>
      </c>
    </row>
    <row r="131" s="1" customFormat="1" ht="20.1" customHeight="1" spans="1:9">
      <c r="A131" s="7"/>
      <c r="B131" s="22" t="s">
        <v>145</v>
      </c>
      <c r="C131" s="22"/>
      <c r="D131" s="23">
        <v>3900</v>
      </c>
      <c r="E131" s="14" t="s">
        <v>13</v>
      </c>
      <c r="F131" s="13">
        <v>0</v>
      </c>
      <c r="G131" s="14">
        <v>250</v>
      </c>
      <c r="H131" s="14">
        <f t="shared" si="4"/>
        <v>4950</v>
      </c>
      <c r="I131" s="14">
        <f t="shared" si="5"/>
        <v>5150</v>
      </c>
    </row>
    <row r="132" s="1" customFormat="1" ht="20.1" customHeight="1" spans="1:9">
      <c r="A132" s="7"/>
      <c r="B132" s="22" t="s">
        <v>146</v>
      </c>
      <c r="C132" s="22"/>
      <c r="D132" s="23">
        <v>3900</v>
      </c>
      <c r="E132" s="14" t="s">
        <v>13</v>
      </c>
      <c r="F132" s="13">
        <v>0</v>
      </c>
      <c r="G132" s="14">
        <v>250</v>
      </c>
      <c r="H132" s="14">
        <f t="shared" si="4"/>
        <v>4950</v>
      </c>
      <c r="I132" s="14">
        <f t="shared" si="5"/>
        <v>5150</v>
      </c>
    </row>
    <row r="133" s="1" customFormat="1" ht="20.1" customHeight="1" spans="1:9">
      <c r="A133" s="7"/>
      <c r="B133" s="22" t="s">
        <v>147</v>
      </c>
      <c r="C133" s="22"/>
      <c r="D133" s="23">
        <v>3900</v>
      </c>
      <c r="E133" s="14" t="s">
        <v>13</v>
      </c>
      <c r="F133" s="13">
        <v>0</v>
      </c>
      <c r="G133" s="14">
        <v>250</v>
      </c>
      <c r="H133" s="14">
        <f t="shared" si="4"/>
        <v>4950</v>
      </c>
      <c r="I133" s="14">
        <f t="shared" si="5"/>
        <v>5150</v>
      </c>
    </row>
    <row r="134" s="1" customFormat="1" ht="20.1" customHeight="1" spans="1:9">
      <c r="A134" s="7"/>
      <c r="B134" s="22" t="s">
        <v>148</v>
      </c>
      <c r="C134" s="22"/>
      <c r="D134" s="23">
        <v>4290</v>
      </c>
      <c r="E134" s="14" t="s">
        <v>13</v>
      </c>
      <c r="F134" s="13">
        <v>0</v>
      </c>
      <c r="G134" s="14">
        <v>250</v>
      </c>
      <c r="H134" s="14">
        <f t="shared" si="4"/>
        <v>5340</v>
      </c>
      <c r="I134" s="14">
        <f t="shared" si="5"/>
        <v>5540</v>
      </c>
    </row>
    <row r="135" s="1" customFormat="1" ht="20.1" customHeight="1" spans="1:9">
      <c r="A135" s="7"/>
      <c r="B135" s="22" t="s">
        <v>149</v>
      </c>
      <c r="C135" s="22"/>
      <c r="D135" s="23">
        <v>4290</v>
      </c>
      <c r="E135" s="14" t="s">
        <v>13</v>
      </c>
      <c r="F135" s="13">
        <v>0</v>
      </c>
      <c r="G135" s="14">
        <v>250</v>
      </c>
      <c r="H135" s="14">
        <f t="shared" si="4"/>
        <v>5340</v>
      </c>
      <c r="I135" s="14">
        <f t="shared" si="5"/>
        <v>5540</v>
      </c>
    </row>
    <row r="136" s="1" customFormat="1" ht="20.1" customHeight="1" spans="1:9">
      <c r="A136" s="7"/>
      <c r="B136" s="22" t="s">
        <v>150</v>
      </c>
      <c r="C136" s="22"/>
      <c r="D136" s="23">
        <v>3900</v>
      </c>
      <c r="E136" s="14" t="s">
        <v>13</v>
      </c>
      <c r="F136" s="13">
        <v>0</v>
      </c>
      <c r="G136" s="14">
        <v>250</v>
      </c>
      <c r="H136" s="14">
        <f t="shared" si="4"/>
        <v>4950</v>
      </c>
      <c r="I136" s="14">
        <f t="shared" si="5"/>
        <v>5150</v>
      </c>
    </row>
    <row r="137" s="1" customFormat="1" ht="20.1" customHeight="1" spans="1:9">
      <c r="A137" s="7"/>
      <c r="B137" s="22" t="s">
        <v>151</v>
      </c>
      <c r="C137" s="22"/>
      <c r="D137" s="23">
        <v>3900</v>
      </c>
      <c r="E137" s="14" t="s">
        <v>13</v>
      </c>
      <c r="F137" s="13">
        <v>0</v>
      </c>
      <c r="G137" s="14">
        <v>250</v>
      </c>
      <c r="H137" s="14">
        <f t="shared" si="4"/>
        <v>4950</v>
      </c>
      <c r="I137" s="14">
        <f t="shared" si="5"/>
        <v>5150</v>
      </c>
    </row>
    <row r="138" s="1" customFormat="1" ht="20.1" customHeight="1" spans="1:9">
      <c r="A138" s="7"/>
      <c r="B138" s="22" t="s">
        <v>152</v>
      </c>
      <c r="C138" s="22"/>
      <c r="D138" s="23">
        <v>3900</v>
      </c>
      <c r="E138" s="14" t="s">
        <v>13</v>
      </c>
      <c r="F138" s="13">
        <v>0</v>
      </c>
      <c r="G138" s="14">
        <v>250</v>
      </c>
      <c r="H138" s="14">
        <f t="shared" si="4"/>
        <v>4950</v>
      </c>
      <c r="I138" s="14">
        <f t="shared" si="5"/>
        <v>5150</v>
      </c>
    </row>
    <row r="139" s="1" customFormat="1" ht="20.1" customHeight="1" spans="1:9">
      <c r="A139" s="7"/>
      <c r="B139" s="22" t="s">
        <v>153</v>
      </c>
      <c r="C139" s="22"/>
      <c r="D139" s="23">
        <v>3900</v>
      </c>
      <c r="E139" s="14" t="s">
        <v>13</v>
      </c>
      <c r="F139" s="13">
        <v>0</v>
      </c>
      <c r="G139" s="14">
        <v>250</v>
      </c>
      <c r="H139" s="14">
        <f t="shared" si="4"/>
        <v>4950</v>
      </c>
      <c r="I139" s="14">
        <f t="shared" si="5"/>
        <v>5150</v>
      </c>
    </row>
    <row r="140" s="1" customFormat="1" ht="20.1" customHeight="1" spans="1:9">
      <c r="A140" s="7"/>
      <c r="B140" s="22" t="s">
        <v>154</v>
      </c>
      <c r="C140" s="22"/>
      <c r="D140" s="23">
        <v>3900</v>
      </c>
      <c r="E140" s="14" t="s">
        <v>13</v>
      </c>
      <c r="F140" s="13">
        <v>0</v>
      </c>
      <c r="G140" s="14">
        <v>250</v>
      </c>
      <c r="H140" s="14">
        <f t="shared" si="4"/>
        <v>4950</v>
      </c>
      <c r="I140" s="14">
        <f t="shared" si="5"/>
        <v>5150</v>
      </c>
    </row>
    <row r="141" s="1" customFormat="1" ht="20.1" customHeight="1" spans="1:9">
      <c r="A141" s="7"/>
      <c r="B141" s="22" t="s">
        <v>155</v>
      </c>
      <c r="C141" s="22"/>
      <c r="D141" s="23">
        <v>3500</v>
      </c>
      <c r="E141" s="14" t="s">
        <v>13</v>
      </c>
      <c r="F141" s="13">
        <v>0</v>
      </c>
      <c r="G141" s="14">
        <v>250</v>
      </c>
      <c r="H141" s="14">
        <f t="shared" si="4"/>
        <v>4550</v>
      </c>
      <c r="I141" s="14">
        <f t="shared" si="5"/>
        <v>4750</v>
      </c>
    </row>
    <row r="142" s="1" customFormat="1" ht="20.1" customHeight="1" spans="1:9">
      <c r="A142" s="7"/>
      <c r="B142" s="22" t="s">
        <v>156</v>
      </c>
      <c r="C142" s="22"/>
      <c r="D142" s="23">
        <v>3500</v>
      </c>
      <c r="E142" s="14" t="s">
        <v>13</v>
      </c>
      <c r="F142" s="13">
        <v>0</v>
      </c>
      <c r="G142" s="14">
        <v>250</v>
      </c>
      <c r="H142" s="14">
        <f t="shared" si="4"/>
        <v>4550</v>
      </c>
      <c r="I142" s="14">
        <f t="shared" si="5"/>
        <v>4750</v>
      </c>
    </row>
    <row r="143" s="1" customFormat="1" ht="20.1" customHeight="1" spans="1:9">
      <c r="A143" s="7"/>
      <c r="B143" s="22" t="s">
        <v>157</v>
      </c>
      <c r="C143" s="22"/>
      <c r="D143" s="23">
        <v>3900</v>
      </c>
      <c r="E143" s="14" t="s">
        <v>13</v>
      </c>
      <c r="F143" s="13">
        <v>0</v>
      </c>
      <c r="G143" s="14">
        <v>250</v>
      </c>
      <c r="H143" s="14">
        <f t="shared" si="4"/>
        <v>4950</v>
      </c>
      <c r="I143" s="14">
        <f t="shared" si="5"/>
        <v>5150</v>
      </c>
    </row>
    <row r="144" s="1" customFormat="1" ht="20.1" customHeight="1" spans="1:9">
      <c r="A144" s="7"/>
      <c r="B144" s="22" t="s">
        <v>158</v>
      </c>
      <c r="C144" s="22"/>
      <c r="D144" s="23">
        <v>3900</v>
      </c>
      <c r="E144" s="14" t="s">
        <v>13</v>
      </c>
      <c r="F144" s="13">
        <v>0</v>
      </c>
      <c r="G144" s="14">
        <v>250</v>
      </c>
      <c r="H144" s="14">
        <f t="shared" si="4"/>
        <v>4950</v>
      </c>
      <c r="I144" s="14">
        <f t="shared" si="5"/>
        <v>5150</v>
      </c>
    </row>
    <row r="145" s="1" customFormat="1" ht="20.1" customHeight="1" spans="1:9">
      <c r="A145" s="7"/>
      <c r="B145" s="22" t="s">
        <v>159</v>
      </c>
      <c r="C145" s="22"/>
      <c r="D145" s="23">
        <v>3900</v>
      </c>
      <c r="E145" s="14" t="s">
        <v>13</v>
      </c>
      <c r="F145" s="13">
        <v>0</v>
      </c>
      <c r="G145" s="14">
        <v>250</v>
      </c>
      <c r="H145" s="14">
        <f t="shared" si="4"/>
        <v>4950</v>
      </c>
      <c r="I145" s="14">
        <f t="shared" si="5"/>
        <v>5150</v>
      </c>
    </row>
    <row r="146" s="1" customFormat="1" ht="20.1" customHeight="1" spans="1:9">
      <c r="A146" s="7"/>
      <c r="B146" s="22" t="s">
        <v>160</v>
      </c>
      <c r="C146" s="22"/>
      <c r="D146" s="23">
        <v>3900</v>
      </c>
      <c r="E146" s="14" t="s">
        <v>13</v>
      </c>
      <c r="F146" s="13">
        <v>0</v>
      </c>
      <c r="G146" s="14">
        <v>250</v>
      </c>
      <c r="H146" s="14">
        <f t="shared" si="4"/>
        <v>4950</v>
      </c>
      <c r="I146" s="14">
        <f t="shared" si="5"/>
        <v>5150</v>
      </c>
    </row>
    <row r="147" s="1" customFormat="1" ht="20.1" customHeight="1" spans="1:9">
      <c r="A147" s="7"/>
      <c r="B147" s="22" t="s">
        <v>161</v>
      </c>
      <c r="C147" s="22"/>
      <c r="D147" s="23">
        <v>3500</v>
      </c>
      <c r="E147" s="14" t="s">
        <v>13</v>
      </c>
      <c r="F147" s="13">
        <v>0</v>
      </c>
      <c r="G147" s="14">
        <v>250</v>
      </c>
      <c r="H147" s="14">
        <f t="shared" si="4"/>
        <v>4550</v>
      </c>
      <c r="I147" s="14">
        <f t="shared" si="5"/>
        <v>4750</v>
      </c>
    </row>
    <row r="148" s="1" customFormat="1" customHeight="1" spans="1:9">
      <c r="A148" s="7"/>
      <c r="B148" s="22" t="s">
        <v>162</v>
      </c>
      <c r="C148" s="22"/>
      <c r="D148" s="23">
        <v>3500</v>
      </c>
      <c r="E148" s="14" t="s">
        <v>13</v>
      </c>
      <c r="F148" s="13">
        <v>0</v>
      </c>
      <c r="G148" s="14">
        <v>250</v>
      </c>
      <c r="H148" s="14">
        <f t="shared" si="4"/>
        <v>4550</v>
      </c>
      <c r="I148" s="14">
        <f t="shared" si="5"/>
        <v>4750</v>
      </c>
    </row>
    <row r="149" s="1" customFormat="1" customHeight="1" spans="1:9">
      <c r="A149" s="7"/>
      <c r="B149" s="22" t="s">
        <v>163</v>
      </c>
      <c r="C149" s="22"/>
      <c r="D149" s="23">
        <v>3500</v>
      </c>
      <c r="E149" s="14" t="s">
        <v>13</v>
      </c>
      <c r="F149" s="13">
        <v>0</v>
      </c>
      <c r="G149" s="14">
        <v>250</v>
      </c>
      <c r="H149" s="14">
        <f t="shared" si="4"/>
        <v>4550</v>
      </c>
      <c r="I149" s="14">
        <f t="shared" si="5"/>
        <v>4750</v>
      </c>
    </row>
    <row r="150" s="1" customFormat="1" customHeight="1" spans="1:9">
      <c r="A150" s="7"/>
      <c r="B150" s="22" t="s">
        <v>164</v>
      </c>
      <c r="C150" s="22"/>
      <c r="D150" s="23">
        <v>3500</v>
      </c>
      <c r="E150" s="14" t="s">
        <v>13</v>
      </c>
      <c r="F150" s="13">
        <v>0</v>
      </c>
      <c r="G150" s="14">
        <v>250</v>
      </c>
      <c r="H150" s="14">
        <f t="shared" si="4"/>
        <v>4550</v>
      </c>
      <c r="I150" s="14">
        <f t="shared" si="5"/>
        <v>4750</v>
      </c>
    </row>
    <row r="151" s="1" customFormat="1" customHeight="1" spans="1:9">
      <c r="A151" s="7"/>
      <c r="B151" s="22" t="s">
        <v>165</v>
      </c>
      <c r="C151" s="22"/>
      <c r="D151" s="23">
        <v>3500</v>
      </c>
      <c r="E151" s="14" t="s">
        <v>13</v>
      </c>
      <c r="F151" s="13">
        <v>0</v>
      </c>
      <c r="G151" s="14">
        <v>250</v>
      </c>
      <c r="H151" s="14">
        <f t="shared" si="4"/>
        <v>4550</v>
      </c>
      <c r="I151" s="14">
        <f t="shared" si="5"/>
        <v>4750</v>
      </c>
    </row>
    <row r="152" s="1" customFormat="1" customHeight="1" spans="1:9">
      <c r="A152" s="7"/>
      <c r="B152" s="22" t="s">
        <v>166</v>
      </c>
      <c r="C152" s="22"/>
      <c r="D152" s="23">
        <v>3500</v>
      </c>
      <c r="E152" s="14" t="s">
        <v>13</v>
      </c>
      <c r="F152" s="13">
        <v>0</v>
      </c>
      <c r="G152" s="14">
        <v>250</v>
      </c>
      <c r="H152" s="14">
        <f t="shared" si="4"/>
        <v>4550</v>
      </c>
      <c r="I152" s="14">
        <f t="shared" si="5"/>
        <v>4750</v>
      </c>
    </row>
    <row r="153" s="1" customFormat="1" customHeight="1" spans="1:9">
      <c r="A153" s="7"/>
      <c r="B153" s="22" t="s">
        <v>167</v>
      </c>
      <c r="C153" s="22"/>
      <c r="D153" s="23">
        <v>3500</v>
      </c>
      <c r="E153" s="14" t="s">
        <v>13</v>
      </c>
      <c r="F153" s="13">
        <v>0</v>
      </c>
      <c r="G153" s="14">
        <v>250</v>
      </c>
      <c r="H153" s="14">
        <f t="shared" si="4"/>
        <v>4550</v>
      </c>
      <c r="I153" s="14">
        <f t="shared" si="5"/>
        <v>4750</v>
      </c>
    </row>
    <row r="154" s="1" customFormat="1" customHeight="1" spans="1:9">
      <c r="A154" s="7"/>
      <c r="B154" s="22" t="s">
        <v>168</v>
      </c>
      <c r="C154" s="22"/>
      <c r="D154" s="23">
        <v>3850</v>
      </c>
      <c r="E154" s="14" t="s">
        <v>13</v>
      </c>
      <c r="F154" s="13">
        <v>0</v>
      </c>
      <c r="G154" s="14">
        <v>250</v>
      </c>
      <c r="H154" s="14">
        <f t="shared" si="4"/>
        <v>4900</v>
      </c>
      <c r="I154" s="14">
        <f t="shared" si="5"/>
        <v>5100</v>
      </c>
    </row>
    <row r="155" s="1" customFormat="1" customHeight="1" spans="1:9">
      <c r="A155" s="7"/>
      <c r="B155" s="22" t="s">
        <v>169</v>
      </c>
      <c r="C155" s="22"/>
      <c r="D155" s="23">
        <v>3850</v>
      </c>
      <c r="E155" s="14" t="s">
        <v>13</v>
      </c>
      <c r="F155" s="13">
        <v>0</v>
      </c>
      <c r="G155" s="14">
        <v>250</v>
      </c>
      <c r="H155" s="14">
        <f t="shared" si="4"/>
        <v>4900</v>
      </c>
      <c r="I155" s="14">
        <f t="shared" si="5"/>
        <v>5100</v>
      </c>
    </row>
    <row r="156" s="1" customFormat="1" customHeight="1" spans="1:9">
      <c r="A156" s="7"/>
      <c r="B156" s="22" t="s">
        <v>170</v>
      </c>
      <c r="C156" s="22"/>
      <c r="D156" s="23">
        <v>3850</v>
      </c>
      <c r="E156" s="14" t="s">
        <v>13</v>
      </c>
      <c r="F156" s="13">
        <v>0</v>
      </c>
      <c r="G156" s="14">
        <v>250</v>
      </c>
      <c r="H156" s="14">
        <f t="shared" si="4"/>
        <v>4900</v>
      </c>
      <c r="I156" s="14">
        <f t="shared" si="5"/>
        <v>5100</v>
      </c>
    </row>
    <row r="157" s="1" customFormat="1" customHeight="1" spans="1:9">
      <c r="A157" s="7"/>
      <c r="B157" s="22" t="s">
        <v>171</v>
      </c>
      <c r="C157" s="22"/>
      <c r="D157" s="23">
        <v>5000</v>
      </c>
      <c r="E157" s="14" t="s">
        <v>13</v>
      </c>
      <c r="F157" s="13">
        <v>0</v>
      </c>
      <c r="G157" s="14">
        <v>250</v>
      </c>
      <c r="H157" s="14">
        <f t="shared" si="4"/>
        <v>6050</v>
      </c>
      <c r="I157" s="14">
        <f t="shared" si="5"/>
        <v>6250</v>
      </c>
    </row>
    <row r="158" s="1" customFormat="1" customHeight="1" spans="1:9">
      <c r="A158" s="7"/>
      <c r="B158" s="22" t="s">
        <v>172</v>
      </c>
      <c r="C158" s="22"/>
      <c r="D158" s="23">
        <v>3500</v>
      </c>
      <c r="E158" s="14" t="s">
        <v>13</v>
      </c>
      <c r="F158" s="13">
        <v>0</v>
      </c>
      <c r="G158" s="14">
        <v>250</v>
      </c>
      <c r="H158" s="14">
        <f t="shared" si="4"/>
        <v>4550</v>
      </c>
      <c r="I158" s="14">
        <f t="shared" si="5"/>
        <v>4750</v>
      </c>
    </row>
    <row r="159" s="1" customFormat="1" customHeight="1" spans="1:9">
      <c r="A159" s="7"/>
      <c r="B159" s="22" t="s">
        <v>173</v>
      </c>
      <c r="C159" s="22"/>
      <c r="D159" s="23">
        <v>4290</v>
      </c>
      <c r="E159" s="14" t="s">
        <v>13</v>
      </c>
      <c r="F159" s="13">
        <v>0</v>
      </c>
      <c r="G159" s="14">
        <v>250</v>
      </c>
      <c r="H159" s="14">
        <f t="shared" si="4"/>
        <v>5340</v>
      </c>
      <c r="I159" s="14">
        <f t="shared" si="5"/>
        <v>5540</v>
      </c>
    </row>
    <row r="160" s="1" customFormat="1" customHeight="1" spans="1:9">
      <c r="A160" s="7"/>
      <c r="B160" s="22" t="s">
        <v>174</v>
      </c>
      <c r="C160" s="22"/>
      <c r="D160" s="23">
        <v>5000</v>
      </c>
      <c r="E160" s="14" t="s">
        <v>13</v>
      </c>
      <c r="F160" s="13">
        <v>0</v>
      </c>
      <c r="G160" s="14">
        <v>250</v>
      </c>
      <c r="H160" s="14">
        <f t="shared" si="4"/>
        <v>6050</v>
      </c>
      <c r="I160" s="14">
        <f t="shared" si="5"/>
        <v>6250</v>
      </c>
    </row>
    <row r="161" s="1" customFormat="1" customHeight="1" spans="1:9">
      <c r="A161" s="7"/>
      <c r="B161" s="22" t="s">
        <v>175</v>
      </c>
      <c r="C161" s="22"/>
      <c r="D161" s="23">
        <v>7000</v>
      </c>
      <c r="E161" s="14" t="s">
        <v>13</v>
      </c>
      <c r="F161" s="13">
        <v>0</v>
      </c>
      <c r="G161" s="14">
        <v>250</v>
      </c>
      <c r="H161" s="14">
        <f t="shared" si="4"/>
        <v>8050</v>
      </c>
      <c r="I161" s="14">
        <f t="shared" si="5"/>
        <v>8250</v>
      </c>
    </row>
    <row r="162" s="1" customFormat="1" customHeight="1" spans="1:9">
      <c r="A162" s="7"/>
      <c r="B162" s="22" t="s">
        <v>176</v>
      </c>
      <c r="C162" s="22"/>
      <c r="D162" s="23">
        <v>7000</v>
      </c>
      <c r="E162" s="14" t="s">
        <v>13</v>
      </c>
      <c r="F162" s="13">
        <v>0</v>
      </c>
      <c r="G162" s="14">
        <v>250</v>
      </c>
      <c r="H162" s="14">
        <f t="shared" si="4"/>
        <v>8050</v>
      </c>
      <c r="I162" s="14">
        <f t="shared" si="5"/>
        <v>8250</v>
      </c>
    </row>
    <row r="163" s="1" customFormat="1" customHeight="1" spans="1:9">
      <c r="A163" s="7"/>
      <c r="B163" s="22" t="s">
        <v>177</v>
      </c>
      <c r="C163" s="22"/>
      <c r="D163" s="23">
        <v>7000</v>
      </c>
      <c r="E163" s="14" t="s">
        <v>13</v>
      </c>
      <c r="F163" s="13">
        <v>0</v>
      </c>
      <c r="G163" s="14">
        <v>250</v>
      </c>
      <c r="H163" s="14">
        <f t="shared" si="4"/>
        <v>8050</v>
      </c>
      <c r="I163" s="14">
        <f t="shared" si="5"/>
        <v>8250</v>
      </c>
    </row>
    <row r="164" s="1" customFormat="1" customHeight="1" spans="1:9">
      <c r="A164" s="7"/>
      <c r="B164" s="22" t="s">
        <v>178</v>
      </c>
      <c r="C164" s="22"/>
      <c r="D164" s="23">
        <v>7000</v>
      </c>
      <c r="E164" s="14" t="s">
        <v>13</v>
      </c>
      <c r="F164" s="13">
        <v>0</v>
      </c>
      <c r="G164" s="14">
        <v>250</v>
      </c>
      <c r="H164" s="14">
        <f t="shared" si="4"/>
        <v>8050</v>
      </c>
      <c r="I164" s="14">
        <f t="shared" si="5"/>
        <v>8250</v>
      </c>
    </row>
    <row r="165" s="1" customFormat="1" customHeight="1" spans="1:9">
      <c r="A165" s="7"/>
      <c r="B165" s="22" t="s">
        <v>179</v>
      </c>
      <c r="C165" s="22"/>
      <c r="D165" s="23">
        <v>10000</v>
      </c>
      <c r="E165" s="14" t="s">
        <v>13</v>
      </c>
      <c r="F165" s="13">
        <v>0</v>
      </c>
      <c r="G165" s="14">
        <v>250</v>
      </c>
      <c r="H165" s="14">
        <f t="shared" si="4"/>
        <v>11050</v>
      </c>
      <c r="I165" s="14">
        <f t="shared" si="5"/>
        <v>11250</v>
      </c>
    </row>
    <row r="166" s="1" customFormat="1" customHeight="1" spans="1:9">
      <c r="A166" s="7"/>
      <c r="B166" s="22" t="s">
        <v>180</v>
      </c>
      <c r="C166" s="22"/>
      <c r="D166" s="23">
        <v>3850</v>
      </c>
      <c r="E166" s="14" t="s">
        <v>13</v>
      </c>
      <c r="F166" s="13">
        <v>0</v>
      </c>
      <c r="G166" s="14">
        <v>250</v>
      </c>
      <c r="H166" s="14">
        <f t="shared" si="4"/>
        <v>4900</v>
      </c>
      <c r="I166" s="14">
        <f t="shared" si="5"/>
        <v>5100</v>
      </c>
    </row>
    <row r="167" s="1" customFormat="1" customHeight="1" spans="1:9">
      <c r="A167" s="7"/>
      <c r="B167" s="22" t="s">
        <v>181</v>
      </c>
      <c r="C167" s="22"/>
      <c r="D167" s="23">
        <v>3900</v>
      </c>
      <c r="E167" s="14" t="s">
        <v>13</v>
      </c>
      <c r="F167" s="13">
        <v>0</v>
      </c>
      <c r="G167" s="14">
        <v>250</v>
      </c>
      <c r="H167" s="14">
        <f t="shared" si="4"/>
        <v>4950</v>
      </c>
      <c r="I167" s="14">
        <f t="shared" si="5"/>
        <v>5150</v>
      </c>
    </row>
    <row r="168" s="1" customFormat="1" customHeight="1" spans="1:9">
      <c r="A168" s="7"/>
      <c r="B168" s="22" t="s">
        <v>182</v>
      </c>
      <c r="C168" s="22"/>
      <c r="D168" s="23">
        <v>3900</v>
      </c>
      <c r="E168" s="14" t="s">
        <v>13</v>
      </c>
      <c r="F168" s="13">
        <v>0</v>
      </c>
      <c r="G168" s="14">
        <v>250</v>
      </c>
      <c r="H168" s="14">
        <f t="shared" si="4"/>
        <v>4950</v>
      </c>
      <c r="I168" s="14">
        <f t="shared" si="5"/>
        <v>5150</v>
      </c>
    </row>
    <row r="169" s="1" customFormat="1" customHeight="1" spans="1:9">
      <c r="A169" s="7"/>
      <c r="B169" s="22" t="s">
        <v>183</v>
      </c>
      <c r="C169" s="22"/>
      <c r="D169" s="23">
        <v>3900</v>
      </c>
      <c r="E169" s="14" t="s">
        <v>13</v>
      </c>
      <c r="F169" s="13">
        <v>0</v>
      </c>
      <c r="G169" s="14">
        <v>250</v>
      </c>
      <c r="H169" s="14">
        <f t="shared" si="4"/>
        <v>4950</v>
      </c>
      <c r="I169" s="14">
        <f t="shared" si="5"/>
        <v>5150</v>
      </c>
    </row>
    <row r="170" s="1" customFormat="1" customHeight="1" spans="1:9">
      <c r="A170" s="7"/>
      <c r="B170" s="22" t="s">
        <v>184</v>
      </c>
      <c r="C170" s="22"/>
      <c r="D170" s="23">
        <v>3900</v>
      </c>
      <c r="E170" s="14" t="s">
        <v>13</v>
      </c>
      <c r="F170" s="13">
        <v>0</v>
      </c>
      <c r="G170" s="14">
        <v>250</v>
      </c>
      <c r="H170" s="14">
        <f t="shared" si="4"/>
        <v>4950</v>
      </c>
      <c r="I170" s="14">
        <f t="shared" si="5"/>
        <v>5150</v>
      </c>
    </row>
    <row r="171" s="1" customFormat="1" customHeight="1" spans="1:9">
      <c r="A171" s="7"/>
      <c r="B171" s="22" t="s">
        <v>185</v>
      </c>
      <c r="C171" s="22"/>
      <c r="D171" s="23">
        <v>3900</v>
      </c>
      <c r="E171" s="14" t="s">
        <v>13</v>
      </c>
      <c r="F171" s="13">
        <v>0</v>
      </c>
      <c r="G171" s="14">
        <v>250</v>
      </c>
      <c r="H171" s="14">
        <f t="shared" ref="H171:H190" si="6">D171+F171+G171+800</f>
        <v>4950</v>
      </c>
      <c r="I171" s="14">
        <f t="shared" ref="I171:I190" si="7">D171+F171+G171+1000</f>
        <v>5150</v>
      </c>
    </row>
    <row r="172" s="1" customFormat="1" customHeight="1" spans="1:9">
      <c r="A172" s="7"/>
      <c r="B172" s="22" t="s">
        <v>186</v>
      </c>
      <c r="C172" s="22"/>
      <c r="D172" s="23">
        <v>3900</v>
      </c>
      <c r="E172" s="14" t="s">
        <v>13</v>
      </c>
      <c r="F172" s="13">
        <v>0</v>
      </c>
      <c r="G172" s="14">
        <v>250</v>
      </c>
      <c r="H172" s="14">
        <f t="shared" si="6"/>
        <v>4950</v>
      </c>
      <c r="I172" s="14">
        <f t="shared" si="7"/>
        <v>5150</v>
      </c>
    </row>
    <row r="173" s="1" customFormat="1" customHeight="1" spans="1:9">
      <c r="A173" s="7"/>
      <c r="B173" s="22" t="s">
        <v>187</v>
      </c>
      <c r="C173" s="22"/>
      <c r="D173" s="23">
        <v>3900</v>
      </c>
      <c r="E173" s="14" t="s">
        <v>13</v>
      </c>
      <c r="F173" s="13">
        <v>0</v>
      </c>
      <c r="G173" s="14">
        <v>250</v>
      </c>
      <c r="H173" s="14">
        <f t="shared" si="6"/>
        <v>4950</v>
      </c>
      <c r="I173" s="14">
        <f t="shared" si="7"/>
        <v>5150</v>
      </c>
    </row>
    <row r="174" s="1" customFormat="1" customHeight="1" spans="1:9">
      <c r="A174" s="7"/>
      <c r="B174" s="22" t="s">
        <v>188</v>
      </c>
      <c r="C174" s="22"/>
      <c r="D174" s="23">
        <v>3900</v>
      </c>
      <c r="E174" s="14" t="s">
        <v>13</v>
      </c>
      <c r="F174" s="13">
        <v>0</v>
      </c>
      <c r="G174" s="14">
        <v>250</v>
      </c>
      <c r="H174" s="14">
        <f t="shared" si="6"/>
        <v>4950</v>
      </c>
      <c r="I174" s="14">
        <f t="shared" si="7"/>
        <v>5150</v>
      </c>
    </row>
    <row r="175" s="1" customFormat="1" customHeight="1" spans="1:9">
      <c r="A175" s="7"/>
      <c r="B175" s="22" t="s">
        <v>189</v>
      </c>
      <c r="C175" s="22"/>
      <c r="D175" s="23">
        <v>3900</v>
      </c>
      <c r="E175" s="14" t="s">
        <v>13</v>
      </c>
      <c r="F175" s="13">
        <v>0</v>
      </c>
      <c r="G175" s="14">
        <v>250</v>
      </c>
      <c r="H175" s="14">
        <f t="shared" si="6"/>
        <v>4950</v>
      </c>
      <c r="I175" s="14">
        <f t="shared" si="7"/>
        <v>5150</v>
      </c>
    </row>
    <row r="176" s="1" customFormat="1" customHeight="1" spans="1:9">
      <c r="A176" s="7"/>
      <c r="B176" s="22" t="s">
        <v>190</v>
      </c>
      <c r="C176" s="22"/>
      <c r="D176" s="23">
        <v>3900</v>
      </c>
      <c r="E176" s="14" t="s">
        <v>13</v>
      </c>
      <c r="F176" s="13">
        <v>0</v>
      </c>
      <c r="G176" s="14">
        <v>250</v>
      </c>
      <c r="H176" s="14">
        <f t="shared" si="6"/>
        <v>4950</v>
      </c>
      <c r="I176" s="14">
        <f t="shared" si="7"/>
        <v>5150</v>
      </c>
    </row>
    <row r="177" s="1" customFormat="1" customHeight="1" spans="1:9">
      <c r="A177" s="7"/>
      <c r="B177" s="22" t="s">
        <v>191</v>
      </c>
      <c r="C177" s="22"/>
      <c r="D177" s="23">
        <v>3900</v>
      </c>
      <c r="E177" s="14" t="s">
        <v>13</v>
      </c>
      <c r="F177" s="13">
        <v>0</v>
      </c>
      <c r="G177" s="14">
        <v>250</v>
      </c>
      <c r="H177" s="14">
        <f t="shared" si="6"/>
        <v>4950</v>
      </c>
      <c r="I177" s="14">
        <f t="shared" si="7"/>
        <v>5150</v>
      </c>
    </row>
    <row r="178" s="1" customFormat="1" customHeight="1" spans="1:9">
      <c r="A178" s="7"/>
      <c r="B178" s="22" t="s">
        <v>192</v>
      </c>
      <c r="C178" s="22"/>
      <c r="D178" s="23">
        <v>3900</v>
      </c>
      <c r="E178" s="14" t="s">
        <v>13</v>
      </c>
      <c r="F178" s="13">
        <v>0</v>
      </c>
      <c r="G178" s="14">
        <v>250</v>
      </c>
      <c r="H178" s="14">
        <f t="shared" si="6"/>
        <v>4950</v>
      </c>
      <c r="I178" s="14">
        <f t="shared" si="7"/>
        <v>5150</v>
      </c>
    </row>
    <row r="179" s="1" customFormat="1" customHeight="1" spans="1:9">
      <c r="A179" s="7"/>
      <c r="B179" s="22" t="s">
        <v>193</v>
      </c>
      <c r="C179" s="22"/>
      <c r="D179" s="23">
        <v>4290</v>
      </c>
      <c r="E179" s="14" t="s">
        <v>13</v>
      </c>
      <c r="F179" s="13">
        <v>0</v>
      </c>
      <c r="G179" s="14">
        <v>250</v>
      </c>
      <c r="H179" s="14">
        <f t="shared" si="6"/>
        <v>5340</v>
      </c>
      <c r="I179" s="14">
        <f t="shared" si="7"/>
        <v>5540</v>
      </c>
    </row>
    <row r="180" s="1" customFormat="1" customHeight="1" spans="1:9">
      <c r="A180" s="7"/>
      <c r="B180" s="22" t="s">
        <v>194</v>
      </c>
      <c r="C180" s="22"/>
      <c r="D180" s="23">
        <v>3900</v>
      </c>
      <c r="E180" s="14" t="s">
        <v>13</v>
      </c>
      <c r="F180" s="13">
        <v>0</v>
      </c>
      <c r="G180" s="14">
        <v>250</v>
      </c>
      <c r="H180" s="14">
        <f t="shared" si="6"/>
        <v>4950</v>
      </c>
      <c r="I180" s="14">
        <f t="shared" si="7"/>
        <v>5150</v>
      </c>
    </row>
    <row r="181" s="1" customFormat="1" customHeight="1" spans="1:9">
      <c r="A181" s="7"/>
      <c r="B181" s="22" t="s">
        <v>195</v>
      </c>
      <c r="C181" s="22"/>
      <c r="D181" s="23">
        <v>3900</v>
      </c>
      <c r="E181" s="14" t="s">
        <v>13</v>
      </c>
      <c r="F181" s="13">
        <v>0</v>
      </c>
      <c r="G181" s="14">
        <v>250</v>
      </c>
      <c r="H181" s="14">
        <f t="shared" si="6"/>
        <v>4950</v>
      </c>
      <c r="I181" s="14">
        <f t="shared" si="7"/>
        <v>5150</v>
      </c>
    </row>
    <row r="182" s="1" customFormat="1" customHeight="1" spans="1:9">
      <c r="A182" s="7"/>
      <c r="B182" s="22" t="s">
        <v>196</v>
      </c>
      <c r="C182" s="22"/>
      <c r="D182" s="23">
        <v>4290</v>
      </c>
      <c r="E182" s="14" t="s">
        <v>13</v>
      </c>
      <c r="F182" s="13">
        <v>0</v>
      </c>
      <c r="G182" s="14">
        <v>250</v>
      </c>
      <c r="H182" s="14">
        <f t="shared" si="6"/>
        <v>5340</v>
      </c>
      <c r="I182" s="14">
        <f t="shared" si="7"/>
        <v>5540</v>
      </c>
    </row>
    <row r="183" s="1" customFormat="1" customHeight="1" spans="1:9">
      <c r="A183" s="24" t="s">
        <v>197</v>
      </c>
      <c r="B183" s="22" t="s">
        <v>198</v>
      </c>
      <c r="C183" s="22"/>
      <c r="D183" s="23">
        <v>7000</v>
      </c>
      <c r="E183" s="14" t="s">
        <v>13</v>
      </c>
      <c r="F183" s="13">
        <v>0</v>
      </c>
      <c r="G183" s="14">
        <v>250</v>
      </c>
      <c r="H183" s="14">
        <f t="shared" si="6"/>
        <v>8050</v>
      </c>
      <c r="I183" s="14">
        <f t="shared" si="7"/>
        <v>8250</v>
      </c>
    </row>
    <row r="184" s="1" customFormat="1" customHeight="1" spans="1:9">
      <c r="A184" s="24"/>
      <c r="B184" s="22" t="s">
        <v>200</v>
      </c>
      <c r="C184" s="22"/>
      <c r="D184" s="23">
        <v>3900</v>
      </c>
      <c r="E184" s="14" t="s">
        <v>13</v>
      </c>
      <c r="F184" s="13">
        <v>0</v>
      </c>
      <c r="G184" s="14">
        <v>250</v>
      </c>
      <c r="H184" s="14">
        <f t="shared" si="6"/>
        <v>4950</v>
      </c>
      <c r="I184" s="14">
        <f t="shared" si="7"/>
        <v>5150</v>
      </c>
    </row>
    <row r="185" s="1" customFormat="1" customHeight="1" spans="1:9">
      <c r="A185" s="24"/>
      <c r="B185" s="22" t="s">
        <v>201</v>
      </c>
      <c r="C185" s="22"/>
      <c r="D185" s="23">
        <v>3500</v>
      </c>
      <c r="E185" s="14" t="s">
        <v>13</v>
      </c>
      <c r="F185" s="13">
        <v>0</v>
      </c>
      <c r="G185" s="14">
        <v>250</v>
      </c>
      <c r="H185" s="14">
        <f t="shared" si="6"/>
        <v>4550</v>
      </c>
      <c r="I185" s="14">
        <f t="shared" si="7"/>
        <v>4750</v>
      </c>
    </row>
    <row r="186" s="1" customFormat="1" customHeight="1" spans="1:9">
      <c r="A186" s="24"/>
      <c r="B186" s="22" t="s">
        <v>202</v>
      </c>
      <c r="C186" s="22"/>
      <c r="D186" s="23">
        <v>3500</v>
      </c>
      <c r="E186" s="14" t="s">
        <v>13</v>
      </c>
      <c r="F186" s="13">
        <v>0</v>
      </c>
      <c r="G186" s="14">
        <v>250</v>
      </c>
      <c r="H186" s="14">
        <f t="shared" si="6"/>
        <v>4550</v>
      </c>
      <c r="I186" s="14">
        <f t="shared" si="7"/>
        <v>4750</v>
      </c>
    </row>
    <row r="187" s="1" customFormat="1" customHeight="1" spans="1:9">
      <c r="A187" s="24" t="s">
        <v>203</v>
      </c>
      <c r="B187" s="25" t="s">
        <v>204</v>
      </c>
      <c r="C187" s="21"/>
      <c r="D187" s="21">
        <v>3500</v>
      </c>
      <c r="E187" s="14" t="s">
        <v>13</v>
      </c>
      <c r="F187" s="13">
        <v>500</v>
      </c>
      <c r="G187" s="14">
        <v>250</v>
      </c>
      <c r="H187" s="14">
        <f t="shared" si="6"/>
        <v>5050</v>
      </c>
      <c r="I187" s="14">
        <f t="shared" si="7"/>
        <v>5250</v>
      </c>
    </row>
    <row r="188" s="1" customFormat="1" customHeight="1" spans="1:9">
      <c r="A188" s="24"/>
      <c r="B188" s="25" t="s">
        <v>205</v>
      </c>
      <c r="C188" s="21"/>
      <c r="D188" s="21">
        <v>3500</v>
      </c>
      <c r="E188" s="14" t="s">
        <v>13</v>
      </c>
      <c r="F188" s="14">
        <v>500</v>
      </c>
      <c r="G188" s="14">
        <v>250</v>
      </c>
      <c r="H188" s="14">
        <f t="shared" si="6"/>
        <v>5050</v>
      </c>
      <c r="I188" s="14">
        <f t="shared" si="7"/>
        <v>5250</v>
      </c>
    </row>
    <row r="189" s="1" customFormat="1" customHeight="1" spans="1:9">
      <c r="A189" s="24"/>
      <c r="B189" s="25" t="s">
        <v>206</v>
      </c>
      <c r="C189" s="21"/>
      <c r="D189" s="21">
        <v>3850</v>
      </c>
      <c r="E189" s="14" t="s">
        <v>13</v>
      </c>
      <c r="F189" s="14">
        <v>100</v>
      </c>
      <c r="G189" s="14">
        <v>250</v>
      </c>
      <c r="H189" s="14">
        <f t="shared" si="6"/>
        <v>5000</v>
      </c>
      <c r="I189" s="14">
        <f t="shared" si="7"/>
        <v>5200</v>
      </c>
    </row>
    <row r="190" s="1" customFormat="1" customHeight="1" spans="1:9">
      <c r="A190" s="24"/>
      <c r="B190" s="25" t="s">
        <v>207</v>
      </c>
      <c r="C190" s="21"/>
      <c r="D190" s="21">
        <v>3500</v>
      </c>
      <c r="E190" s="14" t="s">
        <v>13</v>
      </c>
      <c r="F190" s="14">
        <v>300</v>
      </c>
      <c r="G190" s="14">
        <v>250</v>
      </c>
      <c r="H190" s="14">
        <f t="shared" si="6"/>
        <v>4850</v>
      </c>
      <c r="I190" s="14">
        <f t="shared" si="7"/>
        <v>5050</v>
      </c>
    </row>
    <row r="191" s="1" customFormat="1" ht="11" customHeight="1" spans="1:2">
      <c r="A191" s="26"/>
      <c r="B191" s="2"/>
    </row>
    <row r="192" s="1" customFormat="1" customHeight="1" spans="1:9">
      <c r="A192" s="27" t="s">
        <v>208</v>
      </c>
      <c r="B192" s="28" t="s">
        <v>276</v>
      </c>
      <c r="C192" s="28"/>
      <c r="D192" s="28"/>
      <c r="E192" s="28"/>
      <c r="F192" s="28"/>
      <c r="G192" s="28"/>
      <c r="H192" s="28"/>
      <c r="I192" s="28"/>
    </row>
    <row r="193" s="1" customFormat="1" customHeight="1" spans="2:9">
      <c r="B193" s="28" t="s">
        <v>273</v>
      </c>
      <c r="C193" s="28"/>
      <c r="D193" s="28"/>
      <c r="E193" s="28"/>
      <c r="F193" s="28"/>
      <c r="G193" s="28"/>
      <c r="H193" s="28"/>
      <c r="I193" s="28"/>
    </row>
    <row r="194" s="1" customFormat="1" customHeight="1" spans="2:9">
      <c r="B194" s="28" t="s">
        <v>211</v>
      </c>
      <c r="C194" s="28"/>
      <c r="D194" s="28"/>
      <c r="E194" s="28"/>
      <c r="F194" s="28"/>
      <c r="G194" s="28"/>
      <c r="H194" s="28"/>
      <c r="I194" s="28"/>
    </row>
    <row r="195" s="1" customFormat="1" customHeight="1" spans="2:9">
      <c r="B195" s="29" t="s">
        <v>212</v>
      </c>
      <c r="C195" s="29"/>
      <c r="D195" s="29"/>
      <c r="E195" s="29"/>
      <c r="F195" s="29"/>
      <c r="G195" s="29"/>
      <c r="H195" s="29"/>
      <c r="I195" s="29"/>
    </row>
  </sheetData>
  <mergeCells count="18">
    <mergeCell ref="A1:I1"/>
    <mergeCell ref="A2:I2"/>
    <mergeCell ref="D3:G3"/>
    <mergeCell ref="B192:I192"/>
    <mergeCell ref="B193:I193"/>
    <mergeCell ref="B194:I194"/>
    <mergeCell ref="B195:I195"/>
    <mergeCell ref="A3:A4"/>
    <mergeCell ref="A5:A56"/>
    <mergeCell ref="A57:A62"/>
    <mergeCell ref="A63:A117"/>
    <mergeCell ref="A118:A122"/>
    <mergeCell ref="A124:A182"/>
    <mergeCell ref="A183:A186"/>
    <mergeCell ref="A187:A190"/>
    <mergeCell ref="B3:B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2019-2020学年老生收费标准</vt:lpstr>
      <vt:lpstr>草稿</vt:lpstr>
      <vt:lpstr>草稿2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夏天</cp:lastModifiedBy>
  <dcterms:created xsi:type="dcterms:W3CDTF">1996-12-17T01:32:00Z</dcterms:created>
  <cp:lastPrinted>2017-06-09T00:50:00Z</cp:lastPrinted>
  <dcterms:modified xsi:type="dcterms:W3CDTF">2019-07-18T08:40:50Z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